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/>
  <calcPr fullCalcOnLoad="1"/>
</workbook>
</file>

<file path=xl/sharedStrings.xml><?xml version="1.0" encoding="utf-8"?>
<sst xmlns="http://schemas.openxmlformats.org/spreadsheetml/2006/main" count="153" uniqueCount="87">
  <si>
    <t>各年度末現在</t>
  </si>
  <si>
    <t>開催回数（回）</t>
  </si>
  <si>
    <t>構成員数（人）</t>
  </si>
  <si>
    <t>65歳～74歳</t>
  </si>
  <si>
    <t>75歳以上</t>
  </si>
  <si>
    <t>区分変更</t>
  </si>
  <si>
    <t>うち第2号被保険者</t>
  </si>
  <si>
    <t>居宅サービス費</t>
  </si>
  <si>
    <t>施設サービス費</t>
  </si>
  <si>
    <t>訪問介護</t>
  </si>
  <si>
    <t>訪問入浴介護</t>
  </si>
  <si>
    <t>訪問看護</t>
  </si>
  <si>
    <t>件　数</t>
  </si>
  <si>
    <t>　給　　付　　額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</si>
  <si>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</si>
  <si>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</si>
  <si>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</si>
  <si>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</si>
  <si>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</si>
  <si>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短期入所療養介護（老健）</t>
  </si>
  <si>
    <t>居宅療養管理指導</t>
  </si>
  <si>
    <t>居宅介護支援</t>
  </si>
  <si>
    <t>福祉用具購入費</t>
  </si>
  <si>
    <t>住宅改修費</t>
  </si>
  <si>
    <t>介護老人福祉施設</t>
  </si>
  <si>
    <t>介護老人保健施設</t>
  </si>
  <si>
    <t>介護療養型医療施設</t>
  </si>
  <si>
    <t>特定施設入居者生活介護</t>
  </si>
  <si>
    <t>地域密着型
サービス費</t>
  </si>
  <si>
    <t>要支援（経過的要介護）</t>
  </si>
  <si>
    <t>資料：福祉保健部介護保険課</t>
  </si>
  <si>
    <t>資料：福祉保健部介護保険課</t>
  </si>
  <si>
    <t>給　　付　　額</t>
  </si>
  <si>
    <t>夜間対応型訪問介護</t>
  </si>
  <si>
    <t>6社会福祉－4介護保険</t>
  </si>
  <si>
    <t>1表　第１号被保険者の推移</t>
  </si>
  <si>
    <t>(単位：件)　　各年度末現在</t>
  </si>
  <si>
    <t>（単位：人，％）　　各年度末現在</t>
  </si>
  <si>
    <t>4表　保険料収入状況の推移</t>
  </si>
  <si>
    <t>（単位：円)　　各年度末現在</t>
  </si>
  <si>
    <t>5表　保険給付状況の推移</t>
  </si>
  <si>
    <t>6表　介護サービス別給付の推移</t>
  </si>
  <si>
    <t>被保険者</t>
  </si>
  <si>
    <t>合 議 体 数</t>
  </si>
  <si>
    <t>要　　支　　援　　１</t>
  </si>
  <si>
    <t>要　　支　　援　　２</t>
  </si>
  <si>
    <t>要　　介　　護　　１</t>
  </si>
  <si>
    <t>要　　介　　護　　２</t>
  </si>
  <si>
    <t>要　　介　　護　　３</t>
  </si>
  <si>
    <t>要　　介　　護　　４</t>
  </si>
  <si>
    <t>要　　介　　護　　５</t>
  </si>
  <si>
    <t>総　　　　　　　　　数　  （Ａ）</t>
  </si>
  <si>
    <t>第  １ 号 被 保 険 者  （Ｂ）</t>
  </si>
  <si>
    <t>調　定　額</t>
  </si>
  <si>
    <t>収　入　額</t>
  </si>
  <si>
    <t>未　収　額</t>
  </si>
  <si>
    <t>平成24年度</t>
  </si>
  <si>
    <t>年度</t>
  </si>
  <si>
    <t>収入率（%）</t>
  </si>
  <si>
    <t>定期巡回・随時対応型
訪問介護看護</t>
  </si>
  <si>
    <t>認知症対応型
通所介護</t>
  </si>
  <si>
    <t>小規模多機能型
居宅介護</t>
  </si>
  <si>
    <t>認知症対応型
共同生活介護</t>
  </si>
  <si>
    <t>地域密着型介護老人
福祉施設入所者生活介護</t>
  </si>
  <si>
    <t>平成25年度</t>
  </si>
  <si>
    <t>総数</t>
  </si>
  <si>
    <t>新規</t>
  </si>
  <si>
    <t>更新</t>
  </si>
  <si>
    <t>区分</t>
  </si>
  <si>
    <t>認定者割合（Ａ/Ｂ）</t>
  </si>
  <si>
    <t>資料：福祉保健部介護保険課「介護保険事業状況報告」保険給付決定状況の件数及び給付費より</t>
  </si>
  <si>
    <t>世帯数</t>
  </si>
  <si>
    <t>平成26年度</t>
  </si>
  <si>
    <t>総額</t>
  </si>
  <si>
    <t>注：各年度末の認定結果保有者数（非該当者を除く）</t>
  </si>
  <si>
    <t>注：未収額には還付未済分を含む。</t>
  </si>
  <si>
    <t>2表　介護保険認定審査会の推移</t>
  </si>
  <si>
    <t>3表　要介護 （要支援） 認定状況の推移</t>
  </si>
  <si>
    <t>　（２）要介護 （要支援） 認定者数</t>
  </si>
  <si>
    <t>　（１）認定申請者数</t>
  </si>
  <si>
    <t>平成27年度</t>
  </si>
  <si>
    <t>転入継続</t>
  </si>
  <si>
    <t>資料：福祉保健部介護保険課「介護保険事業状況報告」保険給付決定状況の給付費より</t>
  </si>
  <si>
    <t>平成28年度</t>
  </si>
  <si>
    <t>地域密着型通所介護</t>
  </si>
  <si>
    <t xml:space="preserve">注：定期巡回・随時対応型訪問介護看護は平成25年度から事業所開設。
  </t>
  </si>
  <si>
    <t>注：通所介護のうち小規模事業所によるサービスは平成28年度から地域密着型通所介護へ移行。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</si>
</sst>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#,##0_);\(#,##0\)"/>
    <numFmt numFmtId="189" formatCode="0_);\(0\)"/>
    <numFmt numFmtId="190" formatCode="0.00_ "/>
    <numFmt numFmtId="191" formatCode="[=0]&quot;-&quot;;[&lt;1]&quot;0&quot;;#,##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4"/>
      <name val="HGSｺﾞｼｯｸM"/>
      <family val="3"/>
    </font>
    <font>
      <sz val="11"/>
      <name val="HGSｺﾞｼｯｸM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9" fillId="0" borderId="1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17" xfId="0" applyFont="1" applyBorder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/>
    </xf>
    <xf numFmtId="191" fontId="9" fillId="0" borderId="1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17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9" fillId="0" borderId="0" xfId="49" applyNumberFormat="1" applyFont="1" applyFill="1" applyBorder="1" applyAlignment="1">
      <alignment vertical="center"/>
    </xf>
    <xf numFmtId="191" fontId="9" fillId="0" borderId="21" xfId="0" applyNumberFormat="1" applyFont="1" applyFill="1" applyBorder="1" applyAlignment="1">
      <alignment horizontal="center" vertical="center"/>
    </xf>
    <xf numFmtId="191" fontId="9" fillId="0" borderId="21" xfId="0" applyNumberFormat="1" applyFont="1" applyFill="1" applyBorder="1" applyAlignment="1">
      <alignment horizontal="right" vertical="center"/>
    </xf>
    <xf numFmtId="191" fontId="9" fillId="0" borderId="21" xfId="0" applyNumberFormat="1" applyFont="1" applyFill="1" applyBorder="1" applyAlignment="1">
      <alignment/>
    </xf>
    <xf numFmtId="191" fontId="9" fillId="0" borderId="20" xfId="0" applyNumberFormat="1" applyFont="1" applyFill="1" applyBorder="1" applyAlignment="1">
      <alignment horizontal="center" vertical="center"/>
    </xf>
    <xf numFmtId="191" fontId="9" fillId="0" borderId="19" xfId="0" applyNumberFormat="1" applyFont="1" applyFill="1" applyBorder="1" applyAlignment="1">
      <alignment horizontal="center" vertical="center"/>
    </xf>
    <xf numFmtId="191" fontId="11" fillId="0" borderId="0" xfId="0" applyNumberFormat="1" applyFont="1" applyFill="1" applyAlignment="1">
      <alignment/>
    </xf>
    <xf numFmtId="191" fontId="9" fillId="0" borderId="21" xfId="0" applyNumberFormat="1" applyFont="1" applyFill="1" applyBorder="1" applyAlignment="1">
      <alignment horizontal="center"/>
    </xf>
    <xf numFmtId="191" fontId="9" fillId="0" borderId="23" xfId="0" applyNumberFormat="1" applyFont="1" applyFill="1" applyBorder="1" applyAlignment="1">
      <alignment horizontal="center" vertical="center"/>
    </xf>
    <xf numFmtId="191" fontId="9" fillId="0" borderId="22" xfId="0" applyNumberFormat="1" applyFont="1" applyFill="1" applyBorder="1" applyAlignment="1">
      <alignment vertical="center"/>
    </xf>
    <xf numFmtId="191" fontId="9" fillId="0" borderId="14" xfId="0" applyNumberFormat="1" applyFont="1" applyFill="1" applyBorder="1" applyAlignment="1">
      <alignment horizontal="center" vertical="center"/>
    </xf>
    <xf numFmtId="191" fontId="6" fillId="0" borderId="0" xfId="0" applyNumberFormat="1" applyFont="1" applyFill="1" applyAlignment="1">
      <alignment/>
    </xf>
    <xf numFmtId="191" fontId="6" fillId="0" borderId="22" xfId="0" applyNumberFormat="1" applyFont="1" applyFill="1" applyBorder="1" applyAlignment="1">
      <alignment horizontal="center"/>
    </xf>
    <xf numFmtId="191" fontId="6" fillId="0" borderId="21" xfId="0" applyNumberFormat="1" applyFont="1" applyFill="1" applyBorder="1" applyAlignment="1">
      <alignment horizontal="right" vertical="center"/>
    </xf>
    <xf numFmtId="191" fontId="6" fillId="0" borderId="21" xfId="0" applyNumberFormat="1" applyFont="1" applyFill="1" applyBorder="1" applyAlignment="1">
      <alignment horizontal="center" vertical="center"/>
    </xf>
    <xf numFmtId="191" fontId="6" fillId="0" borderId="21" xfId="0" applyNumberFormat="1" applyFont="1" applyFill="1" applyBorder="1" applyAlignment="1">
      <alignment/>
    </xf>
    <xf numFmtId="191" fontId="9" fillId="0" borderId="14" xfId="0" applyNumberFormat="1" applyFont="1" applyFill="1" applyBorder="1" applyAlignment="1">
      <alignment/>
    </xf>
    <xf numFmtId="191" fontId="9" fillId="0" borderId="21" xfId="0" applyNumberFormat="1" applyFont="1" applyFill="1" applyBorder="1" applyAlignment="1">
      <alignment vertical="center"/>
    </xf>
    <xf numFmtId="191" fontId="11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9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191" fontId="9" fillId="0" borderId="25" xfId="0" applyNumberFormat="1" applyFont="1" applyFill="1" applyBorder="1" applyAlignment="1">
      <alignment horizontal="center" vertical="center"/>
    </xf>
    <xf numFmtId="191" fontId="9" fillId="0" borderId="17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91" fontId="11" fillId="0" borderId="24" xfId="0" applyNumberFormat="1" applyFont="1" applyFill="1" applyBorder="1" applyAlignment="1">
      <alignment vertical="center"/>
    </xf>
    <xf numFmtId="191" fontId="11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91" fontId="9" fillId="0" borderId="0" xfId="0" applyNumberFormat="1" applyFont="1" applyFill="1" applyBorder="1" applyAlignment="1">
      <alignment horizontal="center" vertical="center"/>
    </xf>
    <xf numFmtId="191" fontId="11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Fill="1" applyAlignment="1">
      <alignment horizontal="center"/>
    </xf>
    <xf numFmtId="0" fontId="9" fillId="0" borderId="16" xfId="0" applyFont="1" applyFill="1" applyBorder="1" applyAlignment="1">
      <alignment horizontal="distributed" vertical="center" indent="4"/>
    </xf>
    <xf numFmtId="0" fontId="9" fillId="0" borderId="18" xfId="0" applyFont="1" applyFill="1" applyBorder="1" applyAlignment="1">
      <alignment horizontal="distributed" vertical="center" indent="4"/>
    </xf>
    <xf numFmtId="0" fontId="9" fillId="0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center" vertical="center" readingOrder="1"/>
    </xf>
    <xf numFmtId="0" fontId="9" fillId="0" borderId="29" xfId="0" applyFont="1" applyFill="1" applyBorder="1" applyAlignment="1">
      <alignment horizontal="center" vertical="center" readingOrder="1"/>
    </xf>
    <xf numFmtId="191" fontId="14" fillId="0" borderId="16" xfId="0" applyNumberFormat="1" applyFont="1" applyFill="1" applyBorder="1" applyAlignment="1">
      <alignment horizontal="center" vertical="center" wrapText="1"/>
    </xf>
    <xf numFmtId="191" fontId="14" fillId="0" borderId="30" xfId="0" applyNumberFormat="1" applyFont="1" applyFill="1" applyBorder="1" applyAlignment="1">
      <alignment horizontal="center" vertical="center" wrapText="1"/>
    </xf>
    <xf numFmtId="191" fontId="9" fillId="0" borderId="16" xfId="0" applyNumberFormat="1" applyFont="1" applyFill="1" applyBorder="1" applyAlignment="1">
      <alignment horizontal="center" vertical="center"/>
    </xf>
    <xf numFmtId="191" fontId="9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readingOrder="1"/>
    </xf>
    <xf numFmtId="0" fontId="9" fillId="0" borderId="24" xfId="0" applyFont="1" applyFill="1" applyBorder="1" applyAlignment="1">
      <alignment horizontal="center" vertical="center" readingOrder="1"/>
    </xf>
    <xf numFmtId="191" fontId="14" fillId="0" borderId="30" xfId="0" applyNumberFormat="1" applyFont="1" applyFill="1" applyBorder="1" applyAlignment="1">
      <alignment horizontal="center" vertical="center"/>
    </xf>
    <xf numFmtId="191" fontId="14" fillId="0" borderId="18" xfId="0" applyNumberFormat="1" applyFont="1" applyFill="1" applyBorder="1" applyAlignment="1">
      <alignment horizontal="center" vertical="center" wrapText="1"/>
    </xf>
    <xf numFmtId="191" fontId="14" fillId="0" borderId="18" xfId="0" applyNumberFormat="1" applyFont="1" applyFill="1" applyBorder="1" applyAlignment="1">
      <alignment horizontal="center" vertical="center"/>
    </xf>
    <xf numFmtId="191" fontId="8" fillId="0" borderId="16" xfId="0" applyNumberFormat="1" applyFont="1" applyFill="1" applyBorder="1" applyAlignment="1">
      <alignment horizontal="center" vertical="center"/>
    </xf>
    <xf numFmtId="191" fontId="8" fillId="0" borderId="3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91" fontId="9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33" customWidth="1"/>
    <col min="2" max="5" width="10.75390625" style="33" customWidth="1"/>
    <col min="6" max="6" width="8.25390625" style="30" customWidth="1"/>
    <col min="7" max="7" width="4.375" style="30" customWidth="1"/>
    <col min="8" max="16384" width="9.00390625" style="30" customWidth="1"/>
  </cols>
  <sheetData>
    <row r="1" spans="1:7" s="52" customFormat="1" ht="12.75" customHeight="1">
      <c r="A1" s="50" t="s">
        <v>34</v>
      </c>
      <c r="B1" s="51"/>
      <c r="C1" s="51"/>
      <c r="D1" s="51"/>
      <c r="E1" s="51"/>
      <c r="F1" s="51"/>
      <c r="G1" s="51"/>
    </row>
    <row r="2" spans="1:7" ht="18" customHeight="1">
      <c r="A2" s="54" t="s">
        <v>35</v>
      </c>
      <c r="B2" s="62"/>
      <c r="C2" s="62"/>
      <c r="D2" s="62"/>
      <c r="E2" s="62"/>
      <c r="F2" s="33"/>
      <c r="G2" s="33"/>
    </row>
    <row r="3" spans="1:7" ht="12" customHeight="1">
      <c r="A3" s="60"/>
      <c r="B3" s="14"/>
      <c r="C3" s="14"/>
      <c r="D3" s="14"/>
      <c r="E3" s="22" t="s">
        <v>0</v>
      </c>
      <c r="F3" s="1"/>
      <c r="G3" s="13"/>
    </row>
    <row r="4" spans="1:7" ht="13.5" customHeight="1">
      <c r="A4" s="135" t="s">
        <v>57</v>
      </c>
      <c r="B4" s="137" t="s">
        <v>71</v>
      </c>
      <c r="C4" s="133" t="s">
        <v>42</v>
      </c>
      <c r="D4" s="134"/>
      <c r="E4" s="134"/>
      <c r="F4" s="2"/>
      <c r="G4" s="15"/>
    </row>
    <row r="5" spans="1:7" ht="13.5" customHeight="1">
      <c r="A5" s="136"/>
      <c r="B5" s="138"/>
      <c r="C5" s="49" t="s">
        <v>65</v>
      </c>
      <c r="D5" s="49" t="s">
        <v>3</v>
      </c>
      <c r="E5" s="48" t="s">
        <v>4</v>
      </c>
      <c r="F5" s="2"/>
      <c r="G5" s="15"/>
    </row>
    <row r="6" spans="1:7" ht="5.25" customHeight="1">
      <c r="A6" s="32"/>
      <c r="B6" s="67"/>
      <c r="C6" s="65"/>
      <c r="D6" s="65"/>
      <c r="E6" s="65"/>
      <c r="F6" s="16"/>
      <c r="G6" s="15"/>
    </row>
    <row r="7" spans="1:8" s="40" customFormat="1" ht="15" customHeight="1">
      <c r="A7" s="37">
        <v>24</v>
      </c>
      <c r="B7" s="46">
        <v>28196</v>
      </c>
      <c r="C7" s="45">
        <f>SUM(D7:E7)</f>
        <v>38706</v>
      </c>
      <c r="D7" s="45">
        <v>21247</v>
      </c>
      <c r="E7" s="45">
        <v>17459</v>
      </c>
      <c r="F7" s="4"/>
      <c r="G7" s="17"/>
      <c r="H7" s="39"/>
    </row>
    <row r="8" spans="1:8" s="40" customFormat="1" ht="15" customHeight="1">
      <c r="A8" s="37">
        <v>25</v>
      </c>
      <c r="B8" s="46">
        <v>29114</v>
      </c>
      <c r="C8" s="45">
        <f>SUM(D8:E8)</f>
        <v>40083</v>
      </c>
      <c r="D8" s="45">
        <v>21965</v>
      </c>
      <c r="E8" s="45">
        <v>18118</v>
      </c>
      <c r="F8" s="4"/>
      <c r="G8" s="17"/>
      <c r="H8" s="39"/>
    </row>
    <row r="9" spans="1:8" s="40" customFormat="1" ht="15" customHeight="1">
      <c r="A9" s="18">
        <v>26</v>
      </c>
      <c r="B9" s="45">
        <v>30001</v>
      </c>
      <c r="C9" s="45">
        <f>SUM(D9:E9)</f>
        <v>41409</v>
      </c>
      <c r="D9" s="45">
        <v>22475</v>
      </c>
      <c r="E9" s="45">
        <v>18934</v>
      </c>
      <c r="F9" s="4"/>
      <c r="G9" s="17"/>
      <c r="H9" s="39"/>
    </row>
    <row r="10" spans="1:8" s="40" customFormat="1" ht="15" customHeight="1">
      <c r="A10" s="18">
        <v>27</v>
      </c>
      <c r="B10" s="45">
        <v>30624</v>
      </c>
      <c r="C10" s="45">
        <f>SUM(D10:E10)</f>
        <v>42419</v>
      </c>
      <c r="D10" s="45">
        <v>22638</v>
      </c>
      <c r="E10" s="45">
        <v>19781</v>
      </c>
      <c r="F10" s="4"/>
      <c r="G10" s="17"/>
      <c r="H10" s="39"/>
    </row>
    <row r="11" spans="1:5" ht="15" customHeight="1">
      <c r="A11" s="18">
        <v>28</v>
      </c>
      <c r="B11" s="45">
        <v>31274</v>
      </c>
      <c r="C11" s="45">
        <v>43305</v>
      </c>
      <c r="D11" s="45">
        <v>22391</v>
      </c>
      <c r="E11" s="45">
        <v>20914</v>
      </c>
    </row>
    <row r="12" spans="1:8" ht="5.25" customHeight="1">
      <c r="A12" s="126"/>
      <c r="B12" s="57"/>
      <c r="C12" s="58"/>
      <c r="D12" s="58"/>
      <c r="E12" s="58"/>
      <c r="F12" s="31"/>
      <c r="G12" s="29"/>
      <c r="H12" s="29"/>
    </row>
    <row r="13" spans="1:8" ht="13.5" customHeight="1">
      <c r="A13" s="70" t="s">
        <v>30</v>
      </c>
      <c r="B13" s="19"/>
      <c r="C13" s="19"/>
      <c r="D13" s="19"/>
      <c r="E13" s="19"/>
      <c r="F13" s="5"/>
      <c r="G13" s="5"/>
      <c r="H13" s="29"/>
    </row>
    <row r="14" spans="1:8" ht="13.5" customHeight="1">
      <c r="A14" s="6"/>
      <c r="B14" s="6"/>
      <c r="C14" s="6"/>
      <c r="D14" s="6"/>
      <c r="E14" s="6"/>
      <c r="F14" s="6"/>
      <c r="G14" s="6"/>
      <c r="H14" s="29"/>
    </row>
    <row r="15" spans="1:8" ht="13.5" customHeight="1">
      <c r="A15" s="6"/>
      <c r="B15" s="6"/>
      <c r="C15" s="6"/>
      <c r="D15" s="6"/>
      <c r="E15" s="6"/>
      <c r="F15" s="6"/>
      <c r="G15" s="6"/>
      <c r="H15" s="29"/>
    </row>
    <row r="16" spans="1:8" ht="13.5" customHeight="1">
      <c r="A16" s="6"/>
      <c r="B16" s="6"/>
      <c r="C16" s="6"/>
      <c r="D16" s="6"/>
      <c r="E16" s="6"/>
      <c r="F16" s="6"/>
      <c r="G16" s="6"/>
      <c r="H16" s="29"/>
    </row>
    <row r="17" spans="1:7" ht="13.5">
      <c r="A17" s="3"/>
      <c r="B17" s="34"/>
      <c r="C17" s="34"/>
      <c r="D17" s="34"/>
      <c r="E17" s="34"/>
      <c r="F17" s="34"/>
      <c r="G17" s="34"/>
    </row>
    <row r="18" spans="1:7" ht="13.5">
      <c r="A18" s="3"/>
      <c r="B18" s="34"/>
      <c r="C18" s="34"/>
      <c r="D18" s="34"/>
      <c r="E18" s="34"/>
      <c r="F18" s="34"/>
      <c r="G18" s="34"/>
    </row>
    <row r="19" spans="1:7" ht="13.5">
      <c r="A19" s="3"/>
      <c r="B19" s="34"/>
      <c r="C19" s="34"/>
      <c r="D19" s="34"/>
      <c r="E19" s="34"/>
      <c r="F19" s="34"/>
      <c r="G19" s="34"/>
    </row>
  </sheetData>
  <sheetProtection/>
  <mergeCells count="3">
    <mergeCell ref="C4:E4"/>
    <mergeCell ref="A4:A5"/>
    <mergeCell ref="B4:B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33" customWidth="1"/>
    <col min="2" max="4" width="13.125" style="33" customWidth="1"/>
    <col min="5" max="5" width="9.00390625" style="33" customWidth="1"/>
    <col min="6" max="16384" width="9.00390625" style="30" customWidth="1"/>
  </cols>
  <sheetData>
    <row r="1" spans="1:4" ht="12.75" customHeight="1">
      <c r="A1" s="50" t="s">
        <v>34</v>
      </c>
      <c r="B1" s="12"/>
      <c r="C1" s="12"/>
      <c r="D1" s="12"/>
    </row>
    <row r="2" spans="1:4" ht="18" customHeight="1">
      <c r="A2" s="53" t="s">
        <v>76</v>
      </c>
      <c r="B2" s="55"/>
      <c r="C2" s="55"/>
      <c r="D2" s="55"/>
    </row>
    <row r="3" spans="1:4" ht="12" customHeight="1">
      <c r="A3" s="13"/>
      <c r="B3" s="13"/>
      <c r="C3" s="13"/>
      <c r="D3" s="13"/>
    </row>
    <row r="4" spans="1:4" ht="18" customHeight="1">
      <c r="A4" s="59" t="s">
        <v>57</v>
      </c>
      <c r="B4" s="43" t="s">
        <v>1</v>
      </c>
      <c r="C4" s="43" t="s">
        <v>43</v>
      </c>
      <c r="D4" s="44" t="s">
        <v>2</v>
      </c>
    </row>
    <row r="5" spans="1:4" ht="5.25" customHeight="1">
      <c r="A5" s="56"/>
      <c r="B5" s="63"/>
      <c r="C5" s="21"/>
      <c r="D5" s="21"/>
    </row>
    <row r="6" spans="1:5" s="40" customFormat="1" ht="15" customHeight="1">
      <c r="A6" s="74">
        <v>24</v>
      </c>
      <c r="B6" s="46">
        <v>234</v>
      </c>
      <c r="C6" s="45">
        <v>20</v>
      </c>
      <c r="D6" s="45">
        <v>61</v>
      </c>
      <c r="E6" s="61"/>
    </row>
    <row r="7" spans="1:5" s="40" customFormat="1" ht="15" customHeight="1">
      <c r="A7" s="74">
        <v>25</v>
      </c>
      <c r="B7" s="46">
        <v>234</v>
      </c>
      <c r="C7" s="45">
        <v>20</v>
      </c>
      <c r="D7" s="45">
        <v>61</v>
      </c>
      <c r="E7" s="61"/>
    </row>
    <row r="8" spans="1:5" s="40" customFormat="1" ht="15" customHeight="1">
      <c r="A8" s="74">
        <v>26</v>
      </c>
      <c r="B8" s="46">
        <v>240</v>
      </c>
      <c r="C8" s="45">
        <v>20</v>
      </c>
      <c r="D8" s="45">
        <v>61</v>
      </c>
      <c r="E8" s="61"/>
    </row>
    <row r="9" spans="1:5" s="40" customFormat="1" ht="15" customHeight="1">
      <c r="A9" s="127">
        <v>27</v>
      </c>
      <c r="B9" s="45">
        <v>244</v>
      </c>
      <c r="C9" s="45">
        <v>20</v>
      </c>
      <c r="D9" s="45">
        <v>61</v>
      </c>
      <c r="E9" s="61"/>
    </row>
    <row r="10" spans="1:4" ht="15" customHeight="1">
      <c r="A10" s="127">
        <v>28</v>
      </c>
      <c r="B10" s="45">
        <v>242</v>
      </c>
      <c r="C10" s="45">
        <v>20</v>
      </c>
      <c r="D10" s="45">
        <v>60</v>
      </c>
    </row>
    <row r="11" spans="1:5" ht="5.25" customHeight="1">
      <c r="A11" s="126"/>
      <c r="B11" s="57"/>
      <c r="C11" s="57"/>
      <c r="D11" s="57"/>
      <c r="E11" s="60"/>
    </row>
    <row r="12" spans="1:5" ht="13.5" customHeight="1">
      <c r="A12" s="70" t="s">
        <v>30</v>
      </c>
      <c r="B12" s="19"/>
      <c r="C12" s="19"/>
      <c r="D12" s="19"/>
      <c r="E12" s="60"/>
    </row>
    <row r="13" spans="1:5" ht="13.5" customHeight="1">
      <c r="A13" s="6"/>
      <c r="B13" s="6"/>
      <c r="C13" s="6"/>
      <c r="D13" s="6"/>
      <c r="E13" s="60"/>
    </row>
    <row r="14" spans="1:5" ht="13.5" customHeight="1">
      <c r="A14" s="6"/>
      <c r="B14" s="6"/>
      <c r="C14" s="6"/>
      <c r="D14" s="6"/>
      <c r="E14" s="6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60" customWidth="1"/>
    <col min="2" max="2" width="16.75390625" style="60" customWidth="1"/>
    <col min="3" max="7" width="10.625" style="60" customWidth="1"/>
    <col min="8" max="16384" width="9.00390625" style="29" customWidth="1"/>
  </cols>
  <sheetData>
    <row r="1" spans="1:7" ht="12.75" customHeight="1">
      <c r="A1" s="5" t="s">
        <v>34</v>
      </c>
      <c r="B1" s="6"/>
      <c r="C1" s="6"/>
      <c r="D1" s="6"/>
      <c r="E1" s="6"/>
      <c r="F1" s="6"/>
      <c r="G1" s="6"/>
    </row>
    <row r="2" spans="1:7" ht="18" customHeight="1">
      <c r="A2" s="54" t="s">
        <v>77</v>
      </c>
      <c r="B2" s="62"/>
      <c r="C2" s="62"/>
      <c r="D2" s="62"/>
      <c r="E2" s="62"/>
      <c r="F2" s="62"/>
      <c r="G2" s="62"/>
    </row>
    <row r="3" spans="1:7" ht="13.5" customHeight="1">
      <c r="A3" s="64" t="s">
        <v>79</v>
      </c>
      <c r="B3" s="11"/>
      <c r="C3" s="11"/>
      <c r="D3" s="11"/>
      <c r="E3" s="11"/>
      <c r="F3" s="27" t="s">
        <v>36</v>
      </c>
      <c r="G3" s="7"/>
    </row>
    <row r="4" spans="1:6" ht="18" customHeight="1">
      <c r="A4" s="47" t="s">
        <v>57</v>
      </c>
      <c r="B4" s="121" t="s">
        <v>65</v>
      </c>
      <c r="C4" s="121" t="s">
        <v>66</v>
      </c>
      <c r="D4" s="121" t="s">
        <v>67</v>
      </c>
      <c r="E4" s="42" t="s">
        <v>5</v>
      </c>
      <c r="F4" s="42" t="s">
        <v>81</v>
      </c>
    </row>
    <row r="5" spans="1:6" ht="5.25" customHeight="1">
      <c r="A5" s="32"/>
      <c r="B5" s="67"/>
      <c r="C5" s="25"/>
      <c r="D5" s="25"/>
      <c r="E5" s="25"/>
      <c r="F5" s="25"/>
    </row>
    <row r="6" spans="1:7" s="39" customFormat="1" ht="15" customHeight="1">
      <c r="A6" s="37">
        <v>24</v>
      </c>
      <c r="B6" s="114">
        <f>SUM(C6:E6)</f>
        <v>6925</v>
      </c>
      <c r="C6" s="77">
        <v>1951</v>
      </c>
      <c r="D6" s="77">
        <v>3959</v>
      </c>
      <c r="E6" s="77">
        <v>1015</v>
      </c>
      <c r="F6" s="77">
        <v>0</v>
      </c>
      <c r="G6" s="61"/>
    </row>
    <row r="7" spans="1:7" s="39" customFormat="1" ht="15" customHeight="1">
      <c r="A7" s="37">
        <v>25</v>
      </c>
      <c r="B7" s="114">
        <f>SUM(C7:E7)</f>
        <v>7176</v>
      </c>
      <c r="C7" s="77">
        <v>1902</v>
      </c>
      <c r="D7" s="77">
        <v>4211</v>
      </c>
      <c r="E7" s="77">
        <v>1063</v>
      </c>
      <c r="F7" s="77">
        <v>0</v>
      </c>
      <c r="G7" s="61"/>
    </row>
    <row r="8" spans="1:7" s="39" customFormat="1" ht="15" customHeight="1">
      <c r="A8" s="37">
        <v>26</v>
      </c>
      <c r="B8" s="114">
        <f>SUM(C8:E8)</f>
        <v>7598</v>
      </c>
      <c r="C8" s="77">
        <v>1893</v>
      </c>
      <c r="D8" s="77">
        <v>4591</v>
      </c>
      <c r="E8" s="77">
        <v>1114</v>
      </c>
      <c r="F8" s="77">
        <v>0</v>
      </c>
      <c r="G8" s="61"/>
    </row>
    <row r="9" spans="1:7" s="39" customFormat="1" ht="15" customHeight="1">
      <c r="A9" s="37">
        <v>27</v>
      </c>
      <c r="B9" s="114">
        <f>SUM(C9:F9)</f>
        <v>7705</v>
      </c>
      <c r="C9" s="77">
        <v>1755</v>
      </c>
      <c r="D9" s="77">
        <v>4660</v>
      </c>
      <c r="E9" s="77">
        <v>1169</v>
      </c>
      <c r="F9" s="77">
        <v>121</v>
      </c>
      <c r="G9" s="61"/>
    </row>
    <row r="10" spans="1:7" s="39" customFormat="1" ht="15" customHeight="1">
      <c r="A10" s="37">
        <v>28</v>
      </c>
      <c r="B10" s="114">
        <f>SUM(C10:F10)</f>
        <v>7772</v>
      </c>
      <c r="C10" s="77">
        <v>1900</v>
      </c>
      <c r="D10" s="77">
        <v>4596</v>
      </c>
      <c r="E10" s="77">
        <v>1159</v>
      </c>
      <c r="F10" s="77">
        <v>117</v>
      </c>
      <c r="G10" s="61"/>
    </row>
    <row r="11" spans="1:7" ht="5.25" customHeight="1">
      <c r="A11" s="66"/>
      <c r="B11" s="68"/>
      <c r="C11" s="66"/>
      <c r="D11" s="66"/>
      <c r="E11" s="66"/>
      <c r="F11" s="66"/>
      <c r="G11" s="58"/>
    </row>
    <row r="12" spans="1:7" s="124" customFormat="1" ht="13.5" customHeight="1">
      <c r="A12" s="115" t="s">
        <v>30</v>
      </c>
      <c r="B12" s="19"/>
      <c r="C12" s="19"/>
      <c r="D12" s="123"/>
      <c r="E12" s="123"/>
      <c r="F12" s="102"/>
      <c r="G12" s="102"/>
    </row>
    <row r="13" spans="1:7" ht="13.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1" t="s">
        <v>78</v>
      </c>
      <c r="B14" s="102"/>
      <c r="C14" s="102"/>
      <c r="D14" s="102"/>
      <c r="E14" s="102"/>
      <c r="F14" s="103"/>
      <c r="G14" s="103" t="s">
        <v>37</v>
      </c>
    </row>
    <row r="15" spans="1:7" ht="18" customHeight="1">
      <c r="A15" s="139" t="s">
        <v>68</v>
      </c>
      <c r="B15" s="139"/>
      <c r="C15" s="41" t="s">
        <v>56</v>
      </c>
      <c r="D15" s="42" t="s">
        <v>64</v>
      </c>
      <c r="E15" s="42" t="s">
        <v>72</v>
      </c>
      <c r="F15" s="42" t="s">
        <v>80</v>
      </c>
      <c r="G15" s="42" t="s">
        <v>83</v>
      </c>
    </row>
    <row r="16" spans="1:7" ht="5.25" customHeight="1">
      <c r="A16" s="32"/>
      <c r="B16" s="32"/>
      <c r="C16" s="38"/>
      <c r="D16" s="38"/>
      <c r="E16" s="38"/>
      <c r="F16" s="38"/>
      <c r="G16" s="38"/>
    </row>
    <row r="17" spans="1:8" ht="15" customHeight="1">
      <c r="A17" s="140" t="s">
        <v>51</v>
      </c>
      <c r="B17" s="140"/>
      <c r="C17" s="79">
        <f>SUM(C20:C27)</f>
        <v>6660</v>
      </c>
      <c r="D17" s="79">
        <f>SUM(D20:D27)</f>
        <v>7079</v>
      </c>
      <c r="E17" s="79">
        <f>SUM(E20:E27)</f>
        <v>7530</v>
      </c>
      <c r="F17" s="79">
        <f>SUM(F20:F27)</f>
        <v>7741</v>
      </c>
      <c r="G17" s="79">
        <f>SUM(G20:G27)</f>
        <v>7933</v>
      </c>
      <c r="H17" s="31"/>
    </row>
    <row r="18" spans="1:7" ht="5.25" customHeight="1">
      <c r="A18" s="105"/>
      <c r="B18" s="105"/>
      <c r="C18" s="79"/>
      <c r="D18" s="79"/>
      <c r="E18" s="79"/>
      <c r="F18" s="79"/>
      <c r="G18" s="79"/>
    </row>
    <row r="19" spans="1:7" ht="15" customHeight="1">
      <c r="A19" s="105"/>
      <c r="B19" s="104" t="s">
        <v>6</v>
      </c>
      <c r="C19" s="80">
        <v>198</v>
      </c>
      <c r="D19" s="80">
        <v>187</v>
      </c>
      <c r="E19" s="80">
        <v>186</v>
      </c>
      <c r="F19" s="80">
        <v>177</v>
      </c>
      <c r="G19" s="80">
        <v>199</v>
      </c>
    </row>
    <row r="20" spans="1:7" ht="15" customHeight="1">
      <c r="A20" s="105"/>
      <c r="B20" s="104" t="s">
        <v>44</v>
      </c>
      <c r="C20" s="80">
        <v>1292</v>
      </c>
      <c r="D20" s="80">
        <v>1387</v>
      </c>
      <c r="E20" s="80">
        <v>1522</v>
      </c>
      <c r="F20" s="80">
        <v>1546</v>
      </c>
      <c r="G20" s="80">
        <v>1499</v>
      </c>
    </row>
    <row r="21" spans="1:7" ht="15" customHeight="1">
      <c r="A21" s="105"/>
      <c r="B21" s="104" t="s">
        <v>45</v>
      </c>
      <c r="C21" s="80">
        <v>703</v>
      </c>
      <c r="D21" s="80">
        <v>801</v>
      </c>
      <c r="E21" s="80">
        <v>865</v>
      </c>
      <c r="F21" s="80">
        <v>882</v>
      </c>
      <c r="G21" s="80">
        <v>825</v>
      </c>
    </row>
    <row r="22" spans="1:7" ht="15" customHeight="1">
      <c r="A22" s="25"/>
      <c r="B22" s="106" t="s">
        <v>29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ht="15" customHeight="1">
      <c r="A23" s="25"/>
      <c r="B23" s="104" t="s">
        <v>46</v>
      </c>
      <c r="C23" s="80">
        <v>1469</v>
      </c>
      <c r="D23" s="80">
        <v>1621</v>
      </c>
      <c r="E23" s="80">
        <v>1753</v>
      </c>
      <c r="F23" s="80">
        <v>1825</v>
      </c>
      <c r="G23" s="80">
        <v>1993</v>
      </c>
    </row>
    <row r="24" spans="1:7" ht="15" customHeight="1">
      <c r="A24" s="25"/>
      <c r="B24" s="104" t="s">
        <v>47</v>
      </c>
      <c r="C24" s="80">
        <v>972</v>
      </c>
      <c r="D24" s="80">
        <v>965</v>
      </c>
      <c r="E24" s="80">
        <v>1018</v>
      </c>
      <c r="F24" s="80">
        <v>1050</v>
      </c>
      <c r="G24" s="80">
        <v>1104</v>
      </c>
    </row>
    <row r="25" spans="1:7" ht="15" customHeight="1">
      <c r="A25" s="25"/>
      <c r="B25" s="104" t="s">
        <v>48</v>
      </c>
      <c r="C25" s="80">
        <v>796</v>
      </c>
      <c r="D25" s="80">
        <v>830</v>
      </c>
      <c r="E25" s="80">
        <v>874</v>
      </c>
      <c r="F25" s="80">
        <v>889</v>
      </c>
      <c r="G25" s="80">
        <v>924</v>
      </c>
    </row>
    <row r="26" spans="1:7" ht="15" customHeight="1">
      <c r="A26" s="25"/>
      <c r="B26" s="104" t="s">
        <v>49</v>
      </c>
      <c r="C26" s="80">
        <v>808</v>
      </c>
      <c r="D26" s="80">
        <v>832</v>
      </c>
      <c r="E26" s="80">
        <v>855</v>
      </c>
      <c r="F26" s="80">
        <v>916</v>
      </c>
      <c r="G26" s="80">
        <v>936</v>
      </c>
    </row>
    <row r="27" spans="1:7" ht="15" customHeight="1">
      <c r="A27" s="25"/>
      <c r="B27" s="104" t="s">
        <v>50</v>
      </c>
      <c r="C27" s="80">
        <v>620</v>
      </c>
      <c r="D27" s="80">
        <v>643</v>
      </c>
      <c r="E27" s="80">
        <v>643</v>
      </c>
      <c r="F27" s="80">
        <v>633</v>
      </c>
      <c r="G27" s="80">
        <v>652</v>
      </c>
    </row>
    <row r="28" spans="1:7" ht="15" customHeight="1">
      <c r="A28" s="140" t="s">
        <v>52</v>
      </c>
      <c r="B28" s="140"/>
      <c r="C28" s="80">
        <v>38706</v>
      </c>
      <c r="D28" s="80">
        <v>40083</v>
      </c>
      <c r="E28" s="80">
        <v>41409</v>
      </c>
      <c r="F28" s="80">
        <v>42419</v>
      </c>
      <c r="G28" s="80">
        <v>43305</v>
      </c>
    </row>
    <row r="29" spans="1:7" ht="5.25" customHeight="1">
      <c r="A29" s="107"/>
      <c r="B29" s="107"/>
      <c r="C29" s="119"/>
      <c r="D29" s="119"/>
      <c r="E29" s="119"/>
      <c r="F29" s="119"/>
      <c r="G29" s="119"/>
    </row>
    <row r="30" spans="1:7" s="31" customFormat="1" ht="5.25" customHeight="1">
      <c r="A30" s="104"/>
      <c r="B30" s="104"/>
      <c r="C30" s="120"/>
      <c r="D30" s="120"/>
      <c r="E30" s="120"/>
      <c r="F30" s="120"/>
      <c r="G30" s="120"/>
    </row>
    <row r="31" spans="1:7" ht="15" customHeight="1">
      <c r="A31" s="140" t="s">
        <v>69</v>
      </c>
      <c r="B31" s="140"/>
      <c r="C31" s="79">
        <f>C17/C28*100</f>
        <v>17.206634630289876</v>
      </c>
      <c r="D31" s="79">
        <f>D17/D28*100</f>
        <v>17.660853728513334</v>
      </c>
      <c r="E31" s="79">
        <f>E17/E28*100</f>
        <v>18.18445265521988</v>
      </c>
      <c r="F31" s="79">
        <f>F17/F28*100</f>
        <v>18.248897899526156</v>
      </c>
      <c r="G31" s="79">
        <f>G17/G28*100</f>
        <v>18.31890081976677</v>
      </c>
    </row>
    <row r="32" spans="1:7" ht="5.25" customHeight="1">
      <c r="A32" s="108"/>
      <c r="B32" s="108"/>
      <c r="C32" s="25"/>
      <c r="D32" s="25"/>
      <c r="E32" s="66"/>
      <c r="F32" s="66"/>
      <c r="G32" s="66"/>
    </row>
    <row r="33" spans="1:7" ht="13.5" customHeight="1">
      <c r="A33" s="115" t="s">
        <v>30</v>
      </c>
      <c r="B33" s="20"/>
      <c r="C33" s="100"/>
      <c r="D33" s="100"/>
      <c r="E33" s="100"/>
      <c r="F33" s="100"/>
      <c r="G33" s="100"/>
    </row>
    <row r="34" ht="13.5" customHeight="1">
      <c r="A34" s="122" t="s">
        <v>74</v>
      </c>
    </row>
    <row r="35" spans="1:7" ht="12.75" customHeight="1">
      <c r="A35" s="109"/>
      <c r="B35" s="110"/>
      <c r="C35" s="110"/>
      <c r="D35" s="110"/>
      <c r="E35" s="110"/>
      <c r="F35" s="110"/>
      <c r="G35" s="110"/>
    </row>
    <row r="36" spans="1:7" ht="13.5">
      <c r="A36" s="111"/>
      <c r="B36" s="110"/>
      <c r="C36" s="110"/>
      <c r="D36" s="110"/>
      <c r="E36" s="110"/>
      <c r="F36" s="110"/>
      <c r="G36" s="110"/>
    </row>
    <row r="37" spans="1:7" ht="13.5">
      <c r="A37" s="111"/>
      <c r="B37" s="110"/>
      <c r="C37" s="110"/>
      <c r="D37" s="110"/>
      <c r="E37" s="110"/>
      <c r="F37" s="110"/>
      <c r="G37" s="110"/>
    </row>
    <row r="38" spans="1:7" ht="13.5">
      <c r="A38" s="111"/>
      <c r="B38" s="110"/>
      <c r="C38" s="110"/>
      <c r="D38" s="110"/>
      <c r="E38" s="110"/>
      <c r="F38" s="110"/>
      <c r="G38" s="110"/>
    </row>
    <row r="39" spans="1:7" ht="13.5">
      <c r="A39" s="111"/>
      <c r="B39" s="110"/>
      <c r="C39" s="110"/>
      <c r="D39" s="110"/>
      <c r="E39" s="110"/>
      <c r="F39" s="110"/>
      <c r="G39" s="110"/>
    </row>
    <row r="40" spans="1:7" ht="13.5">
      <c r="A40" s="111"/>
      <c r="B40" s="110"/>
      <c r="C40" s="110"/>
      <c r="D40" s="110"/>
      <c r="E40" s="110"/>
      <c r="F40" s="110"/>
      <c r="G40" s="110"/>
    </row>
    <row r="41" spans="1:7" ht="13.5">
      <c r="A41" s="111"/>
      <c r="B41" s="110"/>
      <c r="C41" s="110"/>
      <c r="D41" s="110"/>
      <c r="E41" s="110"/>
      <c r="F41" s="110"/>
      <c r="G41" s="110"/>
    </row>
    <row r="42" spans="1:7" ht="13.5">
      <c r="A42" s="111"/>
      <c r="B42" s="110"/>
      <c r="C42" s="110"/>
      <c r="D42" s="110"/>
      <c r="E42" s="110"/>
      <c r="F42" s="110"/>
      <c r="G42" s="110"/>
    </row>
    <row r="43" spans="1:7" ht="13.5">
      <c r="A43" s="111"/>
      <c r="B43" s="110"/>
      <c r="C43" s="110"/>
      <c r="D43" s="110"/>
      <c r="E43" s="110"/>
      <c r="F43" s="110"/>
      <c r="G43" s="110"/>
    </row>
  </sheetData>
  <sheetProtection/>
  <mergeCells count="4">
    <mergeCell ref="A15:B15"/>
    <mergeCell ref="A17:B17"/>
    <mergeCell ref="A31:B31"/>
    <mergeCell ref="A28:B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35" customWidth="1"/>
    <col min="2" max="4" width="14.625" style="35" customWidth="1"/>
    <col min="5" max="5" width="10.625" style="35" customWidth="1"/>
    <col min="6" max="16384" width="9.00390625" style="36" customWidth="1"/>
  </cols>
  <sheetData>
    <row r="1" ht="12.75" customHeight="1">
      <c r="A1" s="5" t="s">
        <v>34</v>
      </c>
    </row>
    <row r="2" spans="1:5" ht="18" customHeight="1">
      <c r="A2" s="54" t="s">
        <v>38</v>
      </c>
      <c r="B2" s="62"/>
      <c r="C2" s="62"/>
      <c r="D2" s="62"/>
      <c r="E2" s="62"/>
    </row>
    <row r="3" spans="1:5" ht="12.75" customHeight="1">
      <c r="A3" s="69"/>
      <c r="B3" s="14"/>
      <c r="C3" s="14"/>
      <c r="D3" s="14"/>
      <c r="E3" s="28" t="s">
        <v>39</v>
      </c>
    </row>
    <row r="4" spans="1:6" s="17" customFormat="1" ht="18" customHeight="1">
      <c r="A4" s="47" t="s">
        <v>57</v>
      </c>
      <c r="B4" s="41" t="s">
        <v>53</v>
      </c>
      <c r="C4" s="41" t="s">
        <v>54</v>
      </c>
      <c r="D4" s="41" t="s">
        <v>55</v>
      </c>
      <c r="E4" s="42" t="s">
        <v>58</v>
      </c>
      <c r="F4" s="72"/>
    </row>
    <row r="5" spans="1:5" s="17" customFormat="1" ht="4.5" customHeight="1">
      <c r="A5" s="32"/>
      <c r="B5" s="67"/>
      <c r="C5" s="65"/>
      <c r="D5" s="65"/>
      <c r="E5" s="65"/>
    </row>
    <row r="6" spans="1:5" s="17" customFormat="1" ht="19.5" customHeight="1">
      <c r="A6" s="37">
        <v>24</v>
      </c>
      <c r="B6" s="46">
        <v>2201428300</v>
      </c>
      <c r="C6" s="45">
        <v>2156936200</v>
      </c>
      <c r="D6" s="45">
        <v>46693500</v>
      </c>
      <c r="E6" s="125">
        <f>C6/B6*100</f>
        <v>97.9789439428938</v>
      </c>
    </row>
    <row r="7" spans="1:5" s="17" customFormat="1" ht="19.5" customHeight="1">
      <c r="A7" s="37">
        <v>25</v>
      </c>
      <c r="B7" s="46">
        <v>2288884600</v>
      </c>
      <c r="C7" s="45">
        <v>2247935700</v>
      </c>
      <c r="D7" s="45">
        <v>45135700</v>
      </c>
      <c r="E7" s="125">
        <f>C7/B7*100</f>
        <v>98.21096703608386</v>
      </c>
    </row>
    <row r="8" spans="1:5" s="17" customFormat="1" ht="19.5" customHeight="1">
      <c r="A8" s="37">
        <v>26</v>
      </c>
      <c r="B8" s="46">
        <v>2375829300</v>
      </c>
      <c r="C8" s="45">
        <v>2335859290</v>
      </c>
      <c r="D8" s="45">
        <v>43170410</v>
      </c>
      <c r="E8" s="125">
        <f>C8/B8*100</f>
        <v>98.31763965534056</v>
      </c>
    </row>
    <row r="9" spans="1:5" s="17" customFormat="1" ht="19.5" customHeight="1">
      <c r="A9" s="37">
        <v>27</v>
      </c>
      <c r="B9" s="46">
        <v>2941309000</v>
      </c>
      <c r="C9" s="45">
        <v>2892466660</v>
      </c>
      <c r="D9" s="45">
        <v>52637340</v>
      </c>
      <c r="E9" s="125">
        <f>C9/B9*100</f>
        <v>98.33943526504696</v>
      </c>
    </row>
    <row r="10" spans="1:5" s="17" customFormat="1" ht="19.5" customHeight="1">
      <c r="A10" s="37">
        <v>28</v>
      </c>
      <c r="B10" s="46">
        <v>3015276400</v>
      </c>
      <c r="C10" s="46">
        <v>2967253900</v>
      </c>
      <c r="D10" s="46">
        <v>53154200</v>
      </c>
      <c r="E10" s="125">
        <f>C10/B10*100</f>
        <v>98.40735993556014</v>
      </c>
    </row>
    <row r="11" spans="1:5" s="17" customFormat="1" ht="4.5" customHeight="1">
      <c r="A11" s="66"/>
      <c r="B11" s="68"/>
      <c r="C11" s="8"/>
      <c r="D11" s="8"/>
      <c r="E11" s="8"/>
    </row>
    <row r="12" spans="1:5" ht="13.5" customHeight="1">
      <c r="A12" s="70" t="s">
        <v>31</v>
      </c>
      <c r="B12" s="20"/>
      <c r="C12" s="20"/>
      <c r="D12" s="20"/>
      <c r="E12" s="20"/>
    </row>
    <row r="13" ht="13.5">
      <c r="A13" s="71" t="s">
        <v>75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35" customWidth="1"/>
    <col min="2" max="5" width="16.75390625" style="35" customWidth="1"/>
    <col min="6" max="16384" width="9.00390625" style="36" customWidth="1"/>
  </cols>
  <sheetData>
    <row r="1" ht="12.75" customHeight="1">
      <c r="A1" s="5" t="s">
        <v>34</v>
      </c>
    </row>
    <row r="2" spans="1:5" ht="18" customHeight="1">
      <c r="A2" s="54" t="s">
        <v>40</v>
      </c>
      <c r="B2" s="62"/>
      <c r="C2" s="62"/>
      <c r="D2" s="62"/>
      <c r="E2" s="62"/>
    </row>
    <row r="3" spans="1:5" ht="12.75" customHeight="1">
      <c r="A3" s="69"/>
      <c r="B3" s="14"/>
      <c r="C3" s="14"/>
      <c r="D3" s="14"/>
      <c r="E3" s="22" t="s">
        <v>39</v>
      </c>
    </row>
    <row r="4" spans="1:5" s="17" customFormat="1" ht="25.5" customHeight="1">
      <c r="A4" s="47" t="s">
        <v>57</v>
      </c>
      <c r="B4" s="121" t="s">
        <v>73</v>
      </c>
      <c r="C4" s="41" t="s">
        <v>7</v>
      </c>
      <c r="D4" s="41" t="s">
        <v>8</v>
      </c>
      <c r="E4" s="73" t="s">
        <v>28</v>
      </c>
    </row>
    <row r="5" spans="1:5" s="17" customFormat="1" ht="4.5" customHeight="1">
      <c r="A5" s="32"/>
      <c r="B5" s="67"/>
      <c r="C5" s="25"/>
      <c r="D5" s="25"/>
      <c r="E5" s="25"/>
    </row>
    <row r="6" spans="1:5" s="17" customFormat="1" ht="19.5" customHeight="1">
      <c r="A6" s="37">
        <v>24</v>
      </c>
      <c r="B6" s="46">
        <f>SUM(C6:E6)</f>
        <v>9027593759</v>
      </c>
      <c r="C6" s="45">
        <v>4917997527</v>
      </c>
      <c r="D6" s="45">
        <v>3417756247</v>
      </c>
      <c r="E6" s="45">
        <v>691839985</v>
      </c>
    </row>
    <row r="7" spans="1:5" s="17" customFormat="1" ht="19.5" customHeight="1">
      <c r="A7" s="37">
        <v>25</v>
      </c>
      <c r="B7" s="46">
        <f>SUM(C7:E7)</f>
        <v>9465404087</v>
      </c>
      <c r="C7" s="45">
        <v>5271469906</v>
      </c>
      <c r="D7" s="45">
        <v>3405863424</v>
      </c>
      <c r="E7" s="45">
        <v>788070757</v>
      </c>
    </row>
    <row r="8" spans="1:5" s="17" customFormat="1" ht="19.5" customHeight="1">
      <c r="A8" s="37">
        <v>26</v>
      </c>
      <c r="B8" s="46">
        <f>SUM(C8:E8)</f>
        <v>9983589134</v>
      </c>
      <c r="C8" s="45">
        <v>5612097563</v>
      </c>
      <c r="D8" s="45">
        <v>3495570074</v>
      </c>
      <c r="E8" s="45">
        <v>875921497</v>
      </c>
    </row>
    <row r="9" spans="1:5" s="17" customFormat="1" ht="19.5" customHeight="1">
      <c r="A9" s="18">
        <v>27</v>
      </c>
      <c r="B9" s="45">
        <v>10217337947</v>
      </c>
      <c r="C9" s="45">
        <v>5755447895</v>
      </c>
      <c r="D9" s="45">
        <v>3583235178</v>
      </c>
      <c r="E9" s="45">
        <v>878654874</v>
      </c>
    </row>
    <row r="10" spans="1:5" s="17" customFormat="1" ht="19.5" customHeight="1">
      <c r="A10" s="18">
        <v>28</v>
      </c>
      <c r="B10" s="45">
        <v>10229952345</v>
      </c>
      <c r="C10" s="45">
        <v>5379262743</v>
      </c>
      <c r="D10" s="45">
        <v>3522126825</v>
      </c>
      <c r="E10" s="45">
        <v>1328562777</v>
      </c>
    </row>
    <row r="11" spans="1:5" s="17" customFormat="1" ht="4.5" customHeight="1">
      <c r="A11" s="128"/>
      <c r="B11" s="66"/>
      <c r="C11" s="66"/>
      <c r="D11" s="66"/>
      <c r="E11" s="66"/>
    </row>
    <row r="12" spans="1:5" ht="13.5" customHeight="1">
      <c r="A12" s="115" t="s">
        <v>82</v>
      </c>
      <c r="B12" s="20"/>
      <c r="C12" s="20"/>
      <c r="D12" s="20"/>
      <c r="E12" s="20"/>
    </row>
    <row r="13" spans="1:5" ht="13.5" customHeight="1">
      <c r="A13" s="71"/>
      <c r="B13" s="10"/>
      <c r="C13" s="10"/>
      <c r="D13" s="10"/>
      <c r="E13" s="10"/>
    </row>
    <row r="14" spans="1:5" ht="13.5">
      <c r="A14" s="10"/>
      <c r="B14" s="10"/>
      <c r="C14" s="10"/>
      <c r="D14" s="10"/>
      <c r="E14" s="10"/>
    </row>
    <row r="15" spans="1:5" ht="13.5">
      <c r="A15" s="10"/>
      <c r="B15" s="10"/>
      <c r="C15" s="10"/>
      <c r="D15" s="10"/>
      <c r="E15" s="10"/>
    </row>
    <row r="16" spans="1:5" ht="11.25" customHeight="1">
      <c r="A16" s="9"/>
      <c r="B16" s="9"/>
      <c r="C16" s="9"/>
      <c r="D16" s="9"/>
      <c r="E16" s="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61" customWidth="1"/>
    <col min="2" max="2" width="6.75390625" style="61" customWidth="1"/>
    <col min="3" max="3" width="13.25390625" style="61" customWidth="1"/>
    <col min="4" max="4" width="6.75390625" style="61" customWidth="1"/>
    <col min="5" max="5" width="13.25390625" style="61" customWidth="1"/>
    <col min="6" max="6" width="6.75390625" style="61" customWidth="1"/>
    <col min="7" max="7" width="13.25390625" style="61" customWidth="1"/>
    <col min="8" max="8" width="6.75390625" style="61" customWidth="1"/>
    <col min="9" max="9" width="13.25390625" style="61" customWidth="1"/>
    <col min="10" max="10" width="9.00390625" style="61" customWidth="1"/>
    <col min="11" max="16384" width="9.00390625" style="39" customWidth="1"/>
  </cols>
  <sheetData>
    <row r="1" s="117" customFormat="1" ht="12.75" customHeight="1">
      <c r="A1" s="131" t="s">
        <v>34</v>
      </c>
    </row>
    <row r="2" s="117" customFormat="1" ht="12.75" customHeight="1">
      <c r="A2" s="50"/>
    </row>
    <row r="3" spans="1:9" s="117" customFormat="1" ht="18" customHeight="1">
      <c r="A3" s="118" t="s">
        <v>41</v>
      </c>
      <c r="B3" s="118"/>
      <c r="C3" s="118"/>
      <c r="D3" s="118"/>
      <c r="E3" s="118"/>
      <c r="F3" s="118"/>
      <c r="G3" s="118"/>
      <c r="H3" s="118"/>
      <c r="I3" s="118"/>
    </row>
    <row r="4" spans="1:9" ht="12" customHeight="1">
      <c r="A4" s="69"/>
      <c r="B4" s="14"/>
      <c r="C4" s="14"/>
      <c r="D4" s="14"/>
      <c r="E4" s="14"/>
      <c r="F4" s="14"/>
      <c r="G4" s="14"/>
      <c r="H4" s="14"/>
      <c r="I4" s="22" t="s">
        <v>39</v>
      </c>
    </row>
    <row r="5" spans="1:10" s="17" customFormat="1" ht="21.75" customHeight="1">
      <c r="A5" s="141" t="s">
        <v>57</v>
      </c>
      <c r="B5" s="157" t="s">
        <v>9</v>
      </c>
      <c r="C5" s="158"/>
      <c r="D5" s="157" t="s">
        <v>10</v>
      </c>
      <c r="E5" s="158"/>
      <c r="F5" s="157" t="s">
        <v>11</v>
      </c>
      <c r="G5" s="158"/>
      <c r="H5" s="157" t="s">
        <v>14</v>
      </c>
      <c r="I5" s="159"/>
      <c r="J5" s="8"/>
    </row>
    <row r="6" spans="1:10" s="17" customFormat="1" ht="15" customHeight="1">
      <c r="A6" s="142"/>
      <c r="B6" s="48" t="s">
        <v>12</v>
      </c>
      <c r="C6" s="48" t="s">
        <v>13</v>
      </c>
      <c r="D6" s="48" t="s">
        <v>12</v>
      </c>
      <c r="E6" s="48" t="s">
        <v>13</v>
      </c>
      <c r="F6" s="48" t="s">
        <v>12</v>
      </c>
      <c r="G6" s="48" t="s">
        <v>13</v>
      </c>
      <c r="H6" s="48" t="s">
        <v>12</v>
      </c>
      <c r="I6" s="48" t="s">
        <v>13</v>
      </c>
      <c r="J6" s="8"/>
    </row>
    <row r="7" spans="1:10" s="17" customFormat="1" ht="4.5" customHeight="1">
      <c r="A7" s="24"/>
      <c r="B7" s="88"/>
      <c r="C7" s="75"/>
      <c r="D7" s="75"/>
      <c r="E7" s="91"/>
      <c r="F7" s="75"/>
      <c r="G7" s="75"/>
      <c r="H7" s="90"/>
      <c r="I7" s="75"/>
      <c r="J7" s="8"/>
    </row>
    <row r="8" spans="1:10" s="17" customFormat="1" ht="13.5" customHeight="1">
      <c r="A8" s="18">
        <v>24</v>
      </c>
      <c r="B8" s="78">
        <v>25275</v>
      </c>
      <c r="C8" s="79">
        <v>1137150945</v>
      </c>
      <c r="D8" s="79">
        <v>1726</v>
      </c>
      <c r="E8" s="75">
        <v>98342454</v>
      </c>
      <c r="F8" s="79">
        <v>8928</v>
      </c>
      <c r="G8" s="79">
        <v>331354927</v>
      </c>
      <c r="H8" s="79">
        <v>357</v>
      </c>
      <c r="I8" s="79">
        <v>9756307</v>
      </c>
      <c r="J8" s="8"/>
    </row>
    <row r="9" spans="1:10" s="17" customFormat="1" ht="13.5" customHeight="1">
      <c r="A9" s="37">
        <v>25</v>
      </c>
      <c r="B9" s="78">
        <v>26145</v>
      </c>
      <c r="C9" s="79">
        <v>1155806462</v>
      </c>
      <c r="D9" s="79">
        <v>1660</v>
      </c>
      <c r="E9" s="75">
        <v>96665240</v>
      </c>
      <c r="F9" s="79">
        <v>9689</v>
      </c>
      <c r="G9" s="79">
        <v>367718890</v>
      </c>
      <c r="H9" s="79">
        <v>328</v>
      </c>
      <c r="I9" s="79">
        <v>9474764</v>
      </c>
      <c r="J9" s="8"/>
    </row>
    <row r="10" spans="1:10" s="17" customFormat="1" ht="13.5" customHeight="1">
      <c r="A10" s="18">
        <v>26</v>
      </c>
      <c r="B10" s="79">
        <v>27107</v>
      </c>
      <c r="C10" s="79">
        <v>1155406896</v>
      </c>
      <c r="D10" s="79">
        <v>1439</v>
      </c>
      <c r="E10" s="75">
        <v>89472657</v>
      </c>
      <c r="F10" s="79">
        <v>10228</v>
      </c>
      <c r="G10" s="79">
        <v>400765956</v>
      </c>
      <c r="H10" s="79">
        <v>319</v>
      </c>
      <c r="I10" s="79">
        <v>10321864</v>
      </c>
      <c r="J10" s="8"/>
    </row>
    <row r="11" spans="1:10" s="17" customFormat="1" ht="13.5" customHeight="1">
      <c r="A11" s="18">
        <v>27</v>
      </c>
      <c r="B11" s="79">
        <v>27177</v>
      </c>
      <c r="C11" s="79">
        <v>1160689236</v>
      </c>
      <c r="D11" s="79">
        <v>1468</v>
      </c>
      <c r="E11" s="75">
        <v>91143826</v>
      </c>
      <c r="F11" s="79">
        <v>11140</v>
      </c>
      <c r="G11" s="79">
        <v>417632267</v>
      </c>
      <c r="H11" s="79">
        <v>349</v>
      </c>
      <c r="I11" s="79">
        <v>11669189</v>
      </c>
      <c r="J11" s="8"/>
    </row>
    <row r="12" spans="1:10" s="17" customFormat="1" ht="13.5" customHeight="1">
      <c r="A12" s="18">
        <v>28</v>
      </c>
      <c r="B12" s="79">
        <v>23342</v>
      </c>
      <c r="C12" s="79">
        <v>1088436736</v>
      </c>
      <c r="D12" s="79">
        <v>1416</v>
      </c>
      <c r="E12" s="79">
        <v>84603269</v>
      </c>
      <c r="F12" s="79">
        <v>12008</v>
      </c>
      <c r="G12" s="79">
        <v>454044029</v>
      </c>
      <c r="H12" s="79">
        <v>384</v>
      </c>
      <c r="I12" s="79">
        <v>12228837</v>
      </c>
      <c r="J12" s="8"/>
    </row>
    <row r="13" spans="1:10" s="17" customFormat="1" ht="4.5" customHeight="1">
      <c r="A13" s="23"/>
      <c r="B13" s="92"/>
      <c r="C13" s="93"/>
      <c r="D13" s="93"/>
      <c r="E13" s="93"/>
      <c r="F13" s="94"/>
      <c r="G13" s="94"/>
      <c r="H13" s="93"/>
      <c r="I13" s="95"/>
      <c r="J13" s="8"/>
    </row>
    <row r="14" spans="1:10" s="17" customFormat="1" ht="21.75" customHeight="1">
      <c r="A14" s="141" t="s">
        <v>57</v>
      </c>
      <c r="B14" s="145" t="s">
        <v>20</v>
      </c>
      <c r="C14" s="160"/>
      <c r="D14" s="145" t="s">
        <v>15</v>
      </c>
      <c r="E14" s="146"/>
      <c r="F14" s="145" t="s">
        <v>16</v>
      </c>
      <c r="G14" s="160"/>
      <c r="H14" s="145" t="s">
        <v>18</v>
      </c>
      <c r="I14" s="146"/>
      <c r="J14" s="8"/>
    </row>
    <row r="15" spans="1:10" s="17" customFormat="1" ht="15" customHeight="1">
      <c r="A15" s="142"/>
      <c r="B15" s="85" t="s">
        <v>12</v>
      </c>
      <c r="C15" s="85" t="s">
        <v>13</v>
      </c>
      <c r="D15" s="85" t="s">
        <v>12</v>
      </c>
      <c r="E15" s="85" t="s">
        <v>13</v>
      </c>
      <c r="F15" s="84" t="s">
        <v>12</v>
      </c>
      <c r="G15" s="85" t="s">
        <v>32</v>
      </c>
      <c r="H15" s="84" t="s">
        <v>12</v>
      </c>
      <c r="I15" s="85" t="s">
        <v>32</v>
      </c>
      <c r="J15" s="8"/>
    </row>
    <row r="16" spans="1:10" s="17" customFormat="1" ht="4.5" customHeight="1">
      <c r="A16" s="24"/>
      <c r="B16" s="75"/>
      <c r="C16" s="91"/>
      <c r="D16" s="75"/>
      <c r="E16" s="75"/>
      <c r="F16" s="90"/>
      <c r="G16" s="75"/>
      <c r="H16" s="75"/>
      <c r="I16" s="75"/>
      <c r="J16" s="8"/>
    </row>
    <row r="17" spans="1:10" s="17" customFormat="1" ht="13.5" customHeight="1">
      <c r="A17" s="18">
        <v>24</v>
      </c>
      <c r="B17" s="78">
        <v>14944</v>
      </c>
      <c r="C17" s="75">
        <v>133298787</v>
      </c>
      <c r="D17" s="79">
        <v>22244</v>
      </c>
      <c r="E17" s="79">
        <v>1193093302</v>
      </c>
      <c r="F17" s="79">
        <v>4457</v>
      </c>
      <c r="G17" s="79">
        <v>287883973</v>
      </c>
      <c r="H17" s="79">
        <v>3371</v>
      </c>
      <c r="I17" s="75">
        <v>236319595</v>
      </c>
      <c r="J17" s="8"/>
    </row>
    <row r="18" spans="1:10" s="17" customFormat="1" ht="13.5" customHeight="1">
      <c r="A18" s="37">
        <v>25</v>
      </c>
      <c r="B18" s="78">
        <v>18375</v>
      </c>
      <c r="C18" s="75">
        <v>163881203</v>
      </c>
      <c r="D18" s="79">
        <v>24633</v>
      </c>
      <c r="E18" s="79">
        <v>1337512538</v>
      </c>
      <c r="F18" s="79">
        <v>4850</v>
      </c>
      <c r="G18" s="79">
        <v>316746438</v>
      </c>
      <c r="H18" s="79">
        <v>3576</v>
      </c>
      <c r="I18" s="75">
        <v>242786135</v>
      </c>
      <c r="J18" s="8"/>
    </row>
    <row r="19" spans="1:10" s="17" customFormat="1" ht="13.5" customHeight="1">
      <c r="A19" s="18">
        <v>26</v>
      </c>
      <c r="B19" s="79">
        <v>21329</v>
      </c>
      <c r="C19" s="75">
        <v>187300242</v>
      </c>
      <c r="D19" s="79">
        <v>27503</v>
      </c>
      <c r="E19" s="79">
        <v>1482722184</v>
      </c>
      <c r="F19" s="79">
        <v>5151</v>
      </c>
      <c r="G19" s="79">
        <v>347579399</v>
      </c>
      <c r="H19" s="79">
        <v>3697</v>
      </c>
      <c r="I19" s="75">
        <v>259952430</v>
      </c>
      <c r="J19" s="8"/>
    </row>
    <row r="20" spans="1:10" s="17" customFormat="1" ht="13.5" customHeight="1">
      <c r="A20" s="18">
        <v>27</v>
      </c>
      <c r="B20" s="79">
        <v>24781</v>
      </c>
      <c r="C20" s="75">
        <v>208066008</v>
      </c>
      <c r="D20" s="79">
        <v>29669</v>
      </c>
      <c r="E20" s="79">
        <v>1471467947</v>
      </c>
      <c r="F20" s="79">
        <v>5153</v>
      </c>
      <c r="G20" s="79">
        <v>340353532</v>
      </c>
      <c r="H20" s="79">
        <v>3627</v>
      </c>
      <c r="I20" s="75">
        <v>254954756</v>
      </c>
      <c r="J20" s="8"/>
    </row>
    <row r="21" spans="1:10" s="17" customFormat="1" ht="13.5" customHeight="1">
      <c r="A21" s="18">
        <v>28</v>
      </c>
      <c r="B21" s="79">
        <v>26627</v>
      </c>
      <c r="C21" s="79">
        <v>218096214</v>
      </c>
      <c r="D21" s="79">
        <v>20977</v>
      </c>
      <c r="E21" s="79">
        <v>1103433014</v>
      </c>
      <c r="F21" s="79">
        <v>5205</v>
      </c>
      <c r="G21" s="79">
        <v>340098364</v>
      </c>
      <c r="H21" s="79">
        <v>3649</v>
      </c>
      <c r="I21" s="79">
        <v>258094702</v>
      </c>
      <c r="J21" s="8"/>
    </row>
    <row r="22" spans="1:10" s="17" customFormat="1" ht="4.5" customHeight="1">
      <c r="A22" s="23"/>
      <c r="B22" s="92"/>
      <c r="C22" s="93"/>
      <c r="D22" s="93"/>
      <c r="E22" s="93"/>
      <c r="F22" s="94"/>
      <c r="G22" s="94"/>
      <c r="H22" s="94"/>
      <c r="I22" s="94"/>
      <c r="J22" s="8"/>
    </row>
    <row r="23" spans="1:10" ht="21.75" customHeight="1">
      <c r="A23" s="141" t="s">
        <v>57</v>
      </c>
      <c r="B23" s="155" t="s">
        <v>19</v>
      </c>
      <c r="C23" s="156"/>
      <c r="D23" s="157" t="s">
        <v>17</v>
      </c>
      <c r="E23" s="158"/>
      <c r="F23" s="157" t="s">
        <v>22</v>
      </c>
      <c r="G23" s="159"/>
      <c r="H23" s="145" t="s">
        <v>23</v>
      </c>
      <c r="I23" s="146"/>
      <c r="J23" s="116"/>
    </row>
    <row r="24" spans="1:10" ht="15" customHeight="1">
      <c r="A24" s="142"/>
      <c r="B24" s="49" t="s">
        <v>12</v>
      </c>
      <c r="C24" s="48" t="s">
        <v>32</v>
      </c>
      <c r="D24" s="49" t="s">
        <v>12</v>
      </c>
      <c r="E24" s="48" t="s">
        <v>32</v>
      </c>
      <c r="F24" s="49" t="s">
        <v>12</v>
      </c>
      <c r="G24" s="49" t="s">
        <v>13</v>
      </c>
      <c r="H24" s="84" t="s">
        <v>12</v>
      </c>
      <c r="I24" s="85" t="s">
        <v>13</v>
      </c>
      <c r="J24" s="116"/>
    </row>
    <row r="25" spans="1:10" ht="4.5" customHeight="1">
      <c r="A25" s="24"/>
      <c r="B25" s="75"/>
      <c r="C25" s="75"/>
      <c r="D25" s="75"/>
      <c r="E25" s="75"/>
      <c r="F25" s="76"/>
      <c r="G25" s="75"/>
      <c r="H25" s="75"/>
      <c r="I25" s="75"/>
      <c r="J25" s="116"/>
    </row>
    <row r="26" spans="1:10" ht="13.5" customHeight="1">
      <c r="A26" s="18">
        <v>24</v>
      </c>
      <c r="B26" s="79">
        <v>713</v>
      </c>
      <c r="C26" s="79">
        <v>55482037</v>
      </c>
      <c r="D26" s="79">
        <v>23174</v>
      </c>
      <c r="E26" s="80">
        <v>293241383</v>
      </c>
      <c r="F26" s="79">
        <v>696</v>
      </c>
      <c r="G26" s="75">
        <v>17910290</v>
      </c>
      <c r="H26" s="79">
        <v>476</v>
      </c>
      <c r="I26" s="80">
        <v>42101965</v>
      </c>
      <c r="J26" s="116"/>
    </row>
    <row r="27" spans="1:10" ht="13.5" customHeight="1">
      <c r="A27" s="37">
        <v>25</v>
      </c>
      <c r="B27" s="78">
        <v>767</v>
      </c>
      <c r="C27" s="79">
        <v>56140028</v>
      </c>
      <c r="D27" s="79">
        <v>26044</v>
      </c>
      <c r="E27" s="80">
        <v>336426331</v>
      </c>
      <c r="F27" s="79">
        <v>774</v>
      </c>
      <c r="G27" s="75">
        <v>19454112</v>
      </c>
      <c r="H27" s="78">
        <v>528</v>
      </c>
      <c r="I27" s="80">
        <v>42883963</v>
      </c>
      <c r="J27" s="116"/>
    </row>
    <row r="28" spans="1:10" ht="13.5" customHeight="1">
      <c r="A28" s="18">
        <v>26</v>
      </c>
      <c r="B28" s="79">
        <v>807</v>
      </c>
      <c r="C28" s="79">
        <v>62107522</v>
      </c>
      <c r="D28" s="79">
        <v>27991</v>
      </c>
      <c r="E28" s="80">
        <v>365463500</v>
      </c>
      <c r="F28" s="79">
        <v>698</v>
      </c>
      <c r="G28" s="75">
        <v>18545912</v>
      </c>
      <c r="H28" s="79">
        <v>488</v>
      </c>
      <c r="I28" s="80">
        <v>38088694</v>
      </c>
      <c r="J28" s="116"/>
    </row>
    <row r="29" spans="1:10" ht="13.5" customHeight="1">
      <c r="A29" s="18">
        <v>27</v>
      </c>
      <c r="B29" s="79">
        <v>799</v>
      </c>
      <c r="C29" s="79">
        <v>61250086</v>
      </c>
      <c r="D29" s="79">
        <v>30000</v>
      </c>
      <c r="E29" s="80">
        <v>383088334</v>
      </c>
      <c r="F29" s="79">
        <v>607</v>
      </c>
      <c r="G29" s="75">
        <v>17536930</v>
      </c>
      <c r="H29" s="79">
        <v>482</v>
      </c>
      <c r="I29" s="80">
        <v>39501518</v>
      </c>
      <c r="J29" s="116"/>
    </row>
    <row r="30" spans="1:10" ht="13.5" customHeight="1">
      <c r="A30" s="18">
        <v>28</v>
      </c>
      <c r="B30" s="79">
        <v>700</v>
      </c>
      <c r="C30" s="79">
        <v>50562505</v>
      </c>
      <c r="D30" s="79">
        <v>31878</v>
      </c>
      <c r="E30" s="79">
        <v>405345996</v>
      </c>
      <c r="F30" s="79">
        <v>659</v>
      </c>
      <c r="G30" s="79">
        <v>18755553</v>
      </c>
      <c r="H30" s="79">
        <v>426</v>
      </c>
      <c r="I30" s="79">
        <v>35718353</v>
      </c>
      <c r="J30" s="116"/>
    </row>
    <row r="31" spans="1:10" ht="4.5" customHeight="1">
      <c r="A31" s="23"/>
      <c r="B31" s="81"/>
      <c r="C31" s="81"/>
      <c r="D31" s="82"/>
      <c r="E31" s="83"/>
      <c r="F31" s="81"/>
      <c r="G31" s="81"/>
      <c r="H31" s="82"/>
      <c r="I31" s="83"/>
      <c r="J31" s="116"/>
    </row>
    <row r="32" spans="1:15" ht="21.75" customHeight="1">
      <c r="A32" s="141" t="s">
        <v>57</v>
      </c>
      <c r="B32" s="153" t="s">
        <v>27</v>
      </c>
      <c r="C32" s="154"/>
      <c r="D32" s="145" t="s">
        <v>21</v>
      </c>
      <c r="E32" s="160"/>
      <c r="F32" s="143" t="s">
        <v>59</v>
      </c>
      <c r="G32" s="150"/>
      <c r="H32" s="145" t="s">
        <v>33</v>
      </c>
      <c r="I32" s="146"/>
      <c r="J32" s="116"/>
      <c r="N32" s="79"/>
      <c r="O32" s="79"/>
    </row>
    <row r="33" spans="1:15" ht="15" customHeight="1">
      <c r="A33" s="142"/>
      <c r="B33" s="84" t="s">
        <v>12</v>
      </c>
      <c r="C33" s="84" t="s">
        <v>13</v>
      </c>
      <c r="D33" s="84" t="s">
        <v>12</v>
      </c>
      <c r="E33" s="84" t="s">
        <v>13</v>
      </c>
      <c r="F33" s="85" t="s">
        <v>12</v>
      </c>
      <c r="G33" s="84" t="s">
        <v>13</v>
      </c>
      <c r="H33" s="84" t="s">
        <v>12</v>
      </c>
      <c r="I33" s="85" t="s">
        <v>13</v>
      </c>
      <c r="J33" s="116"/>
      <c r="N33" s="129"/>
      <c r="O33" s="129"/>
    </row>
    <row r="34" spans="1:15" ht="4.5" customHeight="1">
      <c r="A34" s="24"/>
      <c r="B34" s="75"/>
      <c r="C34" s="75"/>
      <c r="D34" s="75"/>
      <c r="E34" s="75"/>
      <c r="F34" s="90"/>
      <c r="G34" s="75"/>
      <c r="H34" s="75"/>
      <c r="I34" s="86"/>
      <c r="J34" s="116"/>
      <c r="N34" s="75"/>
      <c r="O34" s="130"/>
    </row>
    <row r="35" spans="1:15" ht="13.5" customHeight="1">
      <c r="A35" s="18">
        <v>24</v>
      </c>
      <c r="B35" s="79">
        <v>3176</v>
      </c>
      <c r="C35" s="79">
        <v>565407809</v>
      </c>
      <c r="D35" s="79">
        <v>44620</v>
      </c>
      <c r="E35" s="79">
        <v>516653753</v>
      </c>
      <c r="F35" s="77">
        <v>0</v>
      </c>
      <c r="G35" s="77">
        <v>0</v>
      </c>
      <c r="H35" s="79">
        <v>217</v>
      </c>
      <c r="I35" s="79">
        <v>4899931</v>
      </c>
      <c r="J35" s="116"/>
      <c r="N35" s="79"/>
      <c r="O35" s="79"/>
    </row>
    <row r="36" spans="1:15" ht="13.5" customHeight="1">
      <c r="A36" s="37">
        <v>25</v>
      </c>
      <c r="B36" s="78">
        <v>3268</v>
      </c>
      <c r="C36" s="79">
        <v>572462948</v>
      </c>
      <c r="D36" s="79">
        <v>48454</v>
      </c>
      <c r="E36" s="79">
        <v>553510854</v>
      </c>
      <c r="F36" s="77">
        <v>566</v>
      </c>
      <c r="G36" s="77">
        <v>76355192</v>
      </c>
      <c r="H36" s="79">
        <v>145</v>
      </c>
      <c r="I36" s="79">
        <v>2497847</v>
      </c>
      <c r="J36" s="116"/>
      <c r="N36" s="79"/>
      <c r="O36" s="79"/>
    </row>
    <row r="37" spans="1:15" ht="13.5" customHeight="1">
      <c r="A37" s="18">
        <v>26</v>
      </c>
      <c r="B37" s="79">
        <v>3406</v>
      </c>
      <c r="C37" s="79">
        <v>603353853</v>
      </c>
      <c r="D37" s="79">
        <v>52517</v>
      </c>
      <c r="E37" s="79">
        <v>591016454</v>
      </c>
      <c r="F37" s="77">
        <v>965</v>
      </c>
      <c r="G37" s="77">
        <v>131525401</v>
      </c>
      <c r="H37" s="79">
        <v>186</v>
      </c>
      <c r="I37" s="79">
        <v>2506277</v>
      </c>
      <c r="J37" s="116"/>
      <c r="N37" s="79"/>
      <c r="O37" s="79"/>
    </row>
    <row r="38" spans="1:15" ht="13.5" customHeight="1">
      <c r="A38" s="18">
        <v>27</v>
      </c>
      <c r="B38" s="79">
        <v>3928</v>
      </c>
      <c r="C38" s="79">
        <v>673772544</v>
      </c>
      <c r="D38" s="79">
        <v>54835</v>
      </c>
      <c r="E38" s="79">
        <v>624321722</v>
      </c>
      <c r="F38" s="77">
        <v>942</v>
      </c>
      <c r="G38" s="77">
        <v>131975956</v>
      </c>
      <c r="H38" s="79">
        <v>183</v>
      </c>
      <c r="I38" s="79">
        <v>2993297</v>
      </c>
      <c r="J38" s="116"/>
      <c r="N38" s="79"/>
      <c r="O38" s="79"/>
    </row>
    <row r="39" spans="1:15" ht="13.5" customHeight="1">
      <c r="A39" s="18">
        <v>28</v>
      </c>
      <c r="B39" s="79">
        <v>4028</v>
      </c>
      <c r="C39" s="79">
        <v>689629913</v>
      </c>
      <c r="D39" s="79">
        <v>51971</v>
      </c>
      <c r="E39" s="79">
        <v>620215258</v>
      </c>
      <c r="F39" s="79">
        <v>786</v>
      </c>
      <c r="G39" s="79">
        <v>113057701</v>
      </c>
      <c r="H39" s="79">
        <v>150</v>
      </c>
      <c r="I39" s="79">
        <v>1904247</v>
      </c>
      <c r="J39" s="116"/>
      <c r="N39" s="79"/>
      <c r="O39" s="79"/>
    </row>
    <row r="40" spans="1:10" ht="4.5" customHeight="1">
      <c r="A40" s="23"/>
      <c r="B40" s="87"/>
      <c r="C40" s="82"/>
      <c r="D40" s="82"/>
      <c r="E40" s="82"/>
      <c r="F40" s="82"/>
      <c r="G40" s="82"/>
      <c r="H40" s="82"/>
      <c r="I40" s="83"/>
      <c r="J40" s="116"/>
    </row>
    <row r="41" spans="1:10" ht="21.75" customHeight="1">
      <c r="A41" s="148" t="s">
        <v>57</v>
      </c>
      <c r="B41" s="143" t="s">
        <v>84</v>
      </c>
      <c r="C41" s="150"/>
      <c r="D41" s="151" t="s">
        <v>60</v>
      </c>
      <c r="E41" s="150"/>
      <c r="F41" s="143" t="s">
        <v>61</v>
      </c>
      <c r="G41" s="150"/>
      <c r="H41" s="143" t="s">
        <v>62</v>
      </c>
      <c r="I41" s="152"/>
      <c r="J41" s="116"/>
    </row>
    <row r="42" spans="1:10" ht="15" customHeight="1">
      <c r="A42" s="149"/>
      <c r="B42" s="85" t="s">
        <v>12</v>
      </c>
      <c r="C42" s="84" t="s">
        <v>13</v>
      </c>
      <c r="D42" s="113" t="s">
        <v>12</v>
      </c>
      <c r="E42" s="85" t="s">
        <v>13</v>
      </c>
      <c r="F42" s="84" t="s">
        <v>12</v>
      </c>
      <c r="G42" s="84" t="s">
        <v>13</v>
      </c>
      <c r="H42" s="85" t="s">
        <v>12</v>
      </c>
      <c r="I42" s="85" t="s">
        <v>13</v>
      </c>
      <c r="J42" s="116"/>
    </row>
    <row r="43" spans="1:10" ht="4.5" customHeight="1">
      <c r="A43" s="112"/>
      <c r="B43" s="88"/>
      <c r="C43" s="75"/>
      <c r="D43" s="90"/>
      <c r="E43" s="96"/>
      <c r="F43" s="75"/>
      <c r="G43" s="86"/>
      <c r="H43" s="75"/>
      <c r="I43" s="86"/>
      <c r="J43" s="116"/>
    </row>
    <row r="44" spans="1:10" ht="13.5" customHeight="1">
      <c r="A44" s="37">
        <v>24</v>
      </c>
      <c r="B44" s="114">
        <v>0</v>
      </c>
      <c r="C44" s="77">
        <v>0</v>
      </c>
      <c r="D44" s="79">
        <v>2174</v>
      </c>
      <c r="E44" s="79">
        <v>212280613</v>
      </c>
      <c r="F44" s="79">
        <v>371</v>
      </c>
      <c r="G44" s="79">
        <v>62949062</v>
      </c>
      <c r="H44" s="79">
        <v>1310</v>
      </c>
      <c r="I44" s="75">
        <v>330202124</v>
      </c>
      <c r="J44" s="116"/>
    </row>
    <row r="45" spans="1:10" ht="13.5" customHeight="1">
      <c r="A45" s="37">
        <v>25</v>
      </c>
      <c r="B45" s="114">
        <v>0</v>
      </c>
      <c r="C45" s="77">
        <v>0</v>
      </c>
      <c r="D45" s="79">
        <v>2199</v>
      </c>
      <c r="E45" s="79">
        <v>230118560</v>
      </c>
      <c r="F45" s="79">
        <v>392</v>
      </c>
      <c r="G45" s="79">
        <v>61063756</v>
      </c>
      <c r="H45" s="79">
        <v>1326</v>
      </c>
      <c r="I45" s="75">
        <v>334584327</v>
      </c>
      <c r="J45" s="116"/>
    </row>
    <row r="46" spans="1:10" ht="13.5" customHeight="1">
      <c r="A46" s="37">
        <v>26</v>
      </c>
      <c r="B46" s="114">
        <v>0</v>
      </c>
      <c r="C46" s="77">
        <v>0</v>
      </c>
      <c r="D46" s="79">
        <v>2441</v>
      </c>
      <c r="E46" s="79">
        <v>249820674</v>
      </c>
      <c r="F46" s="79">
        <v>408</v>
      </c>
      <c r="G46" s="79">
        <v>60986040</v>
      </c>
      <c r="H46" s="79">
        <v>1340</v>
      </c>
      <c r="I46" s="75">
        <v>341072882</v>
      </c>
      <c r="J46" s="116"/>
    </row>
    <row r="47" spans="1:10" ht="13.5" customHeight="1">
      <c r="A47" s="18">
        <v>27</v>
      </c>
      <c r="B47" s="114">
        <v>0</v>
      </c>
      <c r="C47" s="77">
        <v>0</v>
      </c>
      <c r="D47" s="79">
        <v>2368</v>
      </c>
      <c r="E47" s="79">
        <v>234515088</v>
      </c>
      <c r="F47" s="79">
        <v>368</v>
      </c>
      <c r="G47" s="79">
        <v>57450346</v>
      </c>
      <c r="H47" s="79">
        <v>1365</v>
      </c>
      <c r="I47" s="75">
        <v>334267105</v>
      </c>
      <c r="J47" s="116"/>
    </row>
    <row r="48" spans="1:10" ht="13.5" customHeight="1">
      <c r="A48" s="18">
        <v>28</v>
      </c>
      <c r="B48" s="79">
        <v>6427</v>
      </c>
      <c r="C48" s="79">
        <v>390867157</v>
      </c>
      <c r="D48" s="79">
        <v>2363</v>
      </c>
      <c r="E48" s="79">
        <v>238276520</v>
      </c>
      <c r="F48" s="79">
        <v>352</v>
      </c>
      <c r="G48" s="79">
        <v>60281709</v>
      </c>
      <c r="H48" s="79">
        <v>1429</v>
      </c>
      <c r="I48" s="79">
        <v>357468499</v>
      </c>
      <c r="J48" s="116"/>
    </row>
    <row r="49" spans="1:10" ht="4.5" customHeight="1">
      <c r="A49" s="26"/>
      <c r="B49" s="89"/>
      <c r="C49" s="82"/>
      <c r="D49" s="97"/>
      <c r="E49" s="82"/>
      <c r="F49" s="82"/>
      <c r="G49" s="82"/>
      <c r="H49" s="82"/>
      <c r="I49" s="82"/>
      <c r="J49" s="116"/>
    </row>
    <row r="50" spans="1:10" ht="21.75" customHeight="1">
      <c r="A50" s="141" t="s">
        <v>57</v>
      </c>
      <c r="B50" s="143" t="s">
        <v>63</v>
      </c>
      <c r="C50" s="144"/>
      <c r="D50" s="145" t="s">
        <v>24</v>
      </c>
      <c r="E50" s="146"/>
      <c r="F50" s="145" t="s">
        <v>25</v>
      </c>
      <c r="G50" s="146"/>
      <c r="H50" s="145" t="s">
        <v>26</v>
      </c>
      <c r="I50" s="146"/>
      <c r="J50" s="116"/>
    </row>
    <row r="51" spans="1:10" ht="15" customHeight="1">
      <c r="A51" s="142"/>
      <c r="B51" s="85" t="s">
        <v>12</v>
      </c>
      <c r="C51" s="85" t="s">
        <v>13</v>
      </c>
      <c r="D51" s="85" t="s">
        <v>12</v>
      </c>
      <c r="E51" s="85" t="s">
        <v>13</v>
      </c>
      <c r="F51" s="85" t="s">
        <v>12</v>
      </c>
      <c r="G51" s="85" t="s">
        <v>13</v>
      </c>
      <c r="H51" s="85" t="s">
        <v>12</v>
      </c>
      <c r="I51" s="85" t="s">
        <v>13</v>
      </c>
      <c r="J51" s="116"/>
    </row>
    <row r="52" spans="1:10" ht="4.5" customHeight="1">
      <c r="A52" s="24"/>
      <c r="B52" s="90"/>
      <c r="C52" s="75"/>
      <c r="D52" s="90"/>
      <c r="E52" s="75"/>
      <c r="F52" s="96"/>
      <c r="G52" s="98"/>
      <c r="H52" s="75"/>
      <c r="I52" s="75"/>
      <c r="J52" s="116"/>
    </row>
    <row r="53" spans="1:10" ht="13.5" customHeight="1">
      <c r="A53" s="18">
        <v>24</v>
      </c>
      <c r="B53" s="79">
        <v>346</v>
      </c>
      <c r="C53" s="79">
        <v>81508255</v>
      </c>
      <c r="D53" s="79">
        <v>7159</v>
      </c>
      <c r="E53" s="79">
        <v>1798719046</v>
      </c>
      <c r="F53" s="80">
        <v>5067</v>
      </c>
      <c r="G53" s="75">
        <v>1323867129</v>
      </c>
      <c r="H53" s="79">
        <v>833</v>
      </c>
      <c r="I53" s="79">
        <v>295170072</v>
      </c>
      <c r="J53" s="116"/>
    </row>
    <row r="54" spans="1:10" ht="13.5" customHeight="1">
      <c r="A54" s="37">
        <v>25</v>
      </c>
      <c r="B54" s="78">
        <v>346</v>
      </c>
      <c r="C54" s="79">
        <v>83451075</v>
      </c>
      <c r="D54" s="79">
        <v>7589</v>
      </c>
      <c r="E54" s="79">
        <v>1918575650</v>
      </c>
      <c r="F54" s="80">
        <v>4815</v>
      </c>
      <c r="G54" s="75">
        <v>1278051150</v>
      </c>
      <c r="H54" s="79">
        <v>599</v>
      </c>
      <c r="I54" s="79">
        <v>209236624</v>
      </c>
      <c r="J54" s="116"/>
    </row>
    <row r="55" spans="1:10" ht="13.5" customHeight="1">
      <c r="A55" s="18">
        <v>26</v>
      </c>
      <c r="B55" s="79">
        <v>374</v>
      </c>
      <c r="C55" s="79">
        <v>90010223</v>
      </c>
      <c r="D55" s="79">
        <v>7637</v>
      </c>
      <c r="E55" s="79">
        <v>1943405816</v>
      </c>
      <c r="F55" s="80">
        <v>4943</v>
      </c>
      <c r="G55" s="75">
        <v>1334589949</v>
      </c>
      <c r="H55" s="79">
        <v>605</v>
      </c>
      <c r="I55" s="79">
        <v>217574309</v>
      </c>
      <c r="J55" s="116"/>
    </row>
    <row r="56" spans="1:10" ht="13.5" customHeight="1">
      <c r="A56" s="18">
        <v>27</v>
      </c>
      <c r="B56" s="79">
        <v>510</v>
      </c>
      <c r="C56" s="79">
        <v>117453082</v>
      </c>
      <c r="D56" s="79">
        <v>7724</v>
      </c>
      <c r="E56" s="79">
        <v>1913692376</v>
      </c>
      <c r="F56" s="80">
        <v>5271</v>
      </c>
      <c r="G56" s="75">
        <v>1413932622</v>
      </c>
      <c r="H56" s="79">
        <v>706</v>
      </c>
      <c r="I56" s="79">
        <v>255610180</v>
      </c>
      <c r="J56" s="116"/>
    </row>
    <row r="57" spans="1:10" ht="13.5" customHeight="1">
      <c r="A57" s="18">
        <v>28</v>
      </c>
      <c r="B57" s="79">
        <v>687</v>
      </c>
      <c r="C57" s="79">
        <v>166706944</v>
      </c>
      <c r="D57" s="79">
        <v>7831</v>
      </c>
      <c r="E57" s="79">
        <v>1907240032</v>
      </c>
      <c r="F57" s="79">
        <v>5034</v>
      </c>
      <c r="G57" s="79">
        <v>1358698820</v>
      </c>
      <c r="H57" s="79">
        <v>702</v>
      </c>
      <c r="I57" s="79">
        <v>256187973</v>
      </c>
      <c r="J57" s="116"/>
    </row>
    <row r="58" spans="1:10" ht="4.5" customHeight="1">
      <c r="A58" s="23"/>
      <c r="B58" s="81"/>
      <c r="C58" s="81"/>
      <c r="D58" s="81"/>
      <c r="E58" s="81"/>
      <c r="F58" s="87"/>
      <c r="G58" s="82"/>
      <c r="H58" s="81"/>
      <c r="I58" s="82"/>
      <c r="J58" s="116"/>
    </row>
    <row r="59" spans="1:10" ht="15.75" customHeight="1">
      <c r="A59" s="70" t="s">
        <v>70</v>
      </c>
      <c r="B59" s="20"/>
      <c r="C59" s="20"/>
      <c r="D59" s="20"/>
      <c r="E59" s="20"/>
      <c r="F59" s="11"/>
      <c r="G59" s="11"/>
      <c r="H59" s="11"/>
      <c r="I59" s="11"/>
      <c r="J59" s="116"/>
    </row>
    <row r="60" spans="1:10" ht="12.75" customHeight="1">
      <c r="A60" s="147" t="s">
        <v>85</v>
      </c>
      <c r="B60" s="147"/>
      <c r="C60" s="147"/>
      <c r="D60" s="147"/>
      <c r="E60" s="147"/>
      <c r="F60" s="147"/>
      <c r="G60" s="147"/>
      <c r="H60" s="147"/>
      <c r="I60" s="147"/>
      <c r="J60" s="116"/>
    </row>
    <row r="61" ht="13.5">
      <c r="A61" s="99" t="s">
        <v>86</v>
      </c>
    </row>
    <row r="66" ht="13.5">
      <c r="F66" s="132"/>
    </row>
  </sheetData>
  <sheetProtection/>
  <mergeCells count="31">
    <mergeCell ref="A5:A6"/>
    <mergeCell ref="B5:C5"/>
    <mergeCell ref="D5:E5"/>
    <mergeCell ref="F5:G5"/>
    <mergeCell ref="H5:I5"/>
    <mergeCell ref="A14:A15"/>
    <mergeCell ref="B14:C14"/>
    <mergeCell ref="D14:E14"/>
    <mergeCell ref="F14:G14"/>
    <mergeCell ref="H14:I14"/>
    <mergeCell ref="A23:A24"/>
    <mergeCell ref="B23:C23"/>
    <mergeCell ref="D23:E23"/>
    <mergeCell ref="F23:G23"/>
    <mergeCell ref="A32:A33"/>
    <mergeCell ref="H23:I23"/>
    <mergeCell ref="D32:E32"/>
    <mergeCell ref="F32:G32"/>
    <mergeCell ref="H32:I32"/>
    <mergeCell ref="A41:A42"/>
    <mergeCell ref="B41:C41"/>
    <mergeCell ref="D41:E41"/>
    <mergeCell ref="F41:G41"/>
    <mergeCell ref="H41:I41"/>
    <mergeCell ref="B32:C32"/>
    <mergeCell ref="A50:A51"/>
    <mergeCell ref="B50:C50"/>
    <mergeCell ref="D50:E50"/>
    <mergeCell ref="F50:G50"/>
    <mergeCell ref="H50:I50"/>
    <mergeCell ref="A60:I60"/>
  </mergeCells>
  <printOptions/>
  <pageMargins left="0.5905511811023623" right="0.5905511811023623" top="0.7874015748031497" bottom="0.35433070866141736" header="0.5118110236220472" footer="0.4330708661417323"/>
  <pageSetup horizontalDpi="600" verticalDpi="600" orientation="portrait" pageOrder="overThenDown" paperSize="9" scale="98" r:id="rId1"/>
  <headerFooter alignWithMargins="0">
    <oddHeader>&amp;R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2018-05-06T23:09:41Z</cp:lastPrinted>
  <dcterms:created xsi:type="dcterms:W3CDTF">2004-12-01T06:01:51Z</dcterms:created>
  <dcterms:modified xsi:type="dcterms:W3CDTF">2018-05-25T00:26:04Z</dcterms:modified>
  <cp:category/>
  <cp:version/>
  <cp:contentType/>
  <cp:contentStatus/>
</cp:coreProperties>
</file>