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2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<sst xmlns="http://schemas.openxmlformats.org/spreadsheetml/2006/main" count="753" uniqueCount="156">
  <si>
    <t>熱供給・水道業</t>
  </si>
  <si>
    <t>金融・保険業</t>
  </si>
  <si>
    <t>サービス業</t>
  </si>
  <si>
    <t>公務</t>
  </si>
  <si>
    <t>年</t>
  </si>
  <si>
    <t>事業所数</t>
  </si>
  <si>
    <t>農林漁業</t>
  </si>
  <si>
    <t>医療，福祉</t>
  </si>
  <si>
    <t>複合</t>
  </si>
  <si>
    <t>サービス事業</t>
  </si>
  <si>
    <t>総数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</si>
  <si>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</si>
  <si>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</si>
  <si>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</si>
  <si>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</si>
  <si>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</si>
  <si>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</si>
  <si>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</si>
  <si>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</si>
  <si>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</si>
  <si>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緑町</t>
  </si>
  <si>
    <t>柏町</t>
  </si>
  <si>
    <t>砂川町</t>
  </si>
  <si>
    <t>上砂町</t>
  </si>
  <si>
    <t>一番町</t>
  </si>
  <si>
    <t>西砂町</t>
  </si>
  <si>
    <t>泉町</t>
  </si>
  <si>
    <t>従業者数</t>
  </si>
  <si>
    <t>従業者規模</t>
  </si>
  <si>
    <t>鉱業</t>
  </si>
  <si>
    <t>建設業</t>
  </si>
  <si>
    <t>製造業</t>
  </si>
  <si>
    <t>電気・ガス</t>
  </si>
  <si>
    <t>卸売・小売業</t>
  </si>
  <si>
    <t>不動産業</t>
  </si>
  <si>
    <t>情報通信業</t>
  </si>
  <si>
    <t>運輸業</t>
  </si>
  <si>
    <t>飲食店，宿泊業</t>
  </si>
  <si>
    <t>教育</t>
  </si>
  <si>
    <t>(他に分類されないもの）</t>
  </si>
  <si>
    <t>500人以上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</si>
  <si>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</si>
  <si>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</si>
  <si>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</si>
  <si>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</si>
  <si>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</si>
  <si>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</si>
  <si>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</si>
  <si>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</si>
  <si>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</si>
  <si>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10 ～ 19人</t>
  </si>
  <si>
    <t>20 ～ 29人</t>
  </si>
  <si>
    <t>30 ～ 49人</t>
  </si>
  <si>
    <t>50 ～ 99人</t>
  </si>
  <si>
    <t>500 人以上</t>
  </si>
  <si>
    <t>総    数</t>
  </si>
  <si>
    <t>資料：東京都総務局統計部「事業所・企業統計調査報告」</t>
  </si>
  <si>
    <t>－</t>
  </si>
  <si>
    <t>－</t>
  </si>
  <si>
    <t>従業者規模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</si>
  <si>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</si>
  <si>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</si>
  <si>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</si>
  <si>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</si>
  <si>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</si>
  <si>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</si>
  <si>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</si>
  <si>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</si>
  <si>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</si>
  <si>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</si>
  <si>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</si>
  <si>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</si>
  <si>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</si>
  <si>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学習支援業</t>
  </si>
  <si>
    <t>Ｐ</t>
  </si>
  <si>
    <t>Ｑ</t>
  </si>
  <si>
    <t>Ｒ</t>
  </si>
  <si>
    <t>資料：東京都総務局統計部「経済センサス－基礎調査報告」</t>
  </si>
  <si>
    <t>農業，林業</t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</si>
  <si>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</si>
  <si>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</si>
  <si>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</si>
  <si>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</si>
  <si>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</si>
  <si>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</si>
  <si>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</si>
  <si>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</si>
  <si>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</si>
  <si>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</si>
  <si>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</si>
  <si>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</si>
  <si>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</si>
  <si>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</si>
  <si>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</si>
  <si>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</si>
  <si>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</si>
  <si>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</si>
  <si>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</si>
  <si>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漁業</t>
  </si>
  <si>
    <t>情報通信業</t>
  </si>
  <si>
    <t>運輸業，郵便業</t>
  </si>
  <si>
    <t>卸売業，小売業</t>
  </si>
  <si>
    <t>金融業，保険業</t>
  </si>
  <si>
    <t>不動産業，物品賃貸業</t>
  </si>
  <si>
    <t>不動産業，
物品賃貸業</t>
  </si>
  <si>
    <t>鉱業，採石業，
砂利採取業</t>
  </si>
  <si>
    <t>学術研究，専門・技術サービス業</t>
  </si>
  <si>
    <t>宿泊業，
飲食サービス業</t>
  </si>
  <si>
    <t>電気・ガス・
熱供給・水道業</t>
  </si>
  <si>
    <t>生活関連サービス業，娯楽業</t>
  </si>
  <si>
    <t>教育，学習支援業</t>
  </si>
  <si>
    <t>複合サービス業</t>
  </si>
  <si>
    <t>(他に分類されるものを除く）</t>
  </si>
  <si>
    <t>－</t>
  </si>
  <si>
    <t>平成21年7月1日現在</t>
  </si>
  <si>
    <t>派遣従業者のみ</t>
  </si>
  <si>
    <t>金融業・保険業</t>
  </si>
  <si>
    <t>電気・ガス・熱供給・水道業</t>
  </si>
  <si>
    <t>宿泊業，飲食サービス業</t>
  </si>
  <si>
    <t>従業者数</t>
  </si>
  <si>
    <t>サービス業（他に分類されないもの）</t>
  </si>
  <si>
    <t>公務（他に分類されるものを除く）</t>
  </si>
  <si>
    <t>-</t>
  </si>
  <si>
    <t>資料：東京都総務局統計部「経済センサス-基礎調査報告」</t>
  </si>
  <si>
    <t>3産業・金融－1事業所</t>
  </si>
  <si>
    <t>2表　産業大分類別 ・ 従業者規模別事業所数と従業者数</t>
  </si>
  <si>
    <t>注１：調査日は、平成13年及び18年は10月1日、平成16年は6月1日現在。</t>
  </si>
  <si>
    <t>注２：平成16年の調査は民営事業所のみを調査対象としているため、「公務」の数値は対象外。</t>
  </si>
  <si>
    <t>注３：産業分類については、平成14年3月7日改定の日本標準産業分類を採用した。</t>
  </si>
  <si>
    <t>注１：調査日は、平成21年7月1日現在。</t>
  </si>
  <si>
    <t>注２：産業分類については、平成19年11月6日改定の日本標準産業分類を採用した。</t>
  </si>
  <si>
    <t>3表　町別 ，産業大分類別事業所数と従業者数</t>
  </si>
  <si>
    <t>AB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</si>
  <si>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</si>
  <si>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</si>
  <si>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</si>
  <si>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</si>
  <si>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</si>
  <si>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</si>
  <si>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</si>
  <si>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</si>
  <si>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</si>
  <si>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</si>
  <si>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</si>
  <si>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</si>
  <si>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</si>
  <si>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</si>
  <si>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</si>
  <si>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</si>
  <si>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</si>
  <si>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総数</t>
  </si>
  <si>
    <t>4表　町別 ，従業者規模別事業所数</t>
  </si>
  <si>
    <t>1表　産業大分類別事業所数 ・ 従業者数の推移</t>
  </si>
  <si>
    <t>総　　数</t>
  </si>
  <si>
    <t>資料：東京都総務局統計部「経済センサス‐基礎調査報告」</t>
  </si>
  <si>
    <t>総　　　　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</si>
</sst>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  <numFmt numFmtId="185" formatCode="[=0]&quot;－&quot;;[&lt;0]&quot;△ &quot;#,##0;#,##0"/>
    <numFmt numFmtId="186" formatCode="#,##0_);\(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7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182" fontId="6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13" fillId="0" borderId="0" xfId="0" applyFont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6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182" fontId="6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 shrinkToFit="1"/>
    </xf>
    <xf numFmtId="182" fontId="4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182" fontId="14" fillId="0" borderId="0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vertical="center"/>
    </xf>
    <xf numFmtId="182" fontId="14" fillId="0" borderId="0" xfId="0" applyNumberFormat="1" applyFont="1" applyBorder="1" applyAlignment="1">
      <alignment vertical="center" wrapText="1"/>
    </xf>
    <xf numFmtId="182" fontId="14" fillId="0" borderId="0" xfId="0" applyNumberFormat="1" applyFont="1" applyAlignment="1">
      <alignment horizontal="right" vertical="center"/>
    </xf>
    <xf numFmtId="182" fontId="14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 shrinkToFit="1"/>
    </xf>
    <xf numFmtId="184" fontId="14" fillId="0" borderId="0" xfId="0" applyNumberFormat="1" applyFont="1" applyAlignment="1">
      <alignment horizontal="right" vertical="center"/>
    </xf>
    <xf numFmtId="0" fontId="14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11" xfId="0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/>
    </xf>
    <xf numFmtId="184" fontId="1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 shrinkToFit="1"/>
    </xf>
    <xf numFmtId="0" fontId="10" fillId="0" borderId="20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4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distributed" vertical="center" wrapText="1"/>
    </xf>
    <xf numFmtId="0" fontId="14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39">
      <selection activeCell="U29" sqref="U29"/>
    </sheetView>
  </sheetViews>
  <sheetFormatPr defaultColWidth="9.00390625" defaultRowHeight="13.5"/>
  <cols>
    <col min="1" max="1" width="4.125" style="0" customWidth="1"/>
    <col min="2" max="15" width="6.125" style="0" customWidth="1"/>
    <col min="16" max="23" width="9.375" style="0" customWidth="1"/>
  </cols>
  <sheetData>
    <row r="1" spans="1:16" s="3" customFormat="1" ht="13.5" customHeight="1">
      <c r="A1" s="16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5" ht="19.5" customHeight="1">
      <c r="A2" s="86" t="s">
        <v>152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1.25" customHeight="1">
      <c r="A4" s="125" t="s">
        <v>4</v>
      </c>
      <c r="B4" s="131" t="s">
        <v>10</v>
      </c>
      <c r="C4" s="132"/>
      <c r="D4" s="119" t="s">
        <v>60</v>
      </c>
      <c r="E4" s="119"/>
      <c r="F4" s="119" t="s">
        <v>61</v>
      </c>
      <c r="G4" s="119"/>
      <c r="H4" s="119" t="s">
        <v>62</v>
      </c>
      <c r="I4" s="119"/>
      <c r="J4" s="119" t="s">
        <v>63</v>
      </c>
      <c r="K4" s="119"/>
      <c r="L4" s="119" t="s">
        <v>64</v>
      </c>
      <c r="M4" s="119"/>
      <c r="N4" s="119" t="s">
        <v>65</v>
      </c>
      <c r="O4" s="120"/>
    </row>
    <row r="5" spans="1:15" ht="11.25" customHeight="1">
      <c r="A5" s="126"/>
      <c r="B5" s="133"/>
      <c r="C5" s="134"/>
      <c r="D5" s="121" t="s">
        <v>6</v>
      </c>
      <c r="E5" s="121"/>
      <c r="F5" s="121" t="s">
        <v>29</v>
      </c>
      <c r="G5" s="121"/>
      <c r="H5" s="121" t="s">
        <v>30</v>
      </c>
      <c r="I5" s="121"/>
      <c r="J5" s="121" t="s">
        <v>31</v>
      </c>
      <c r="K5" s="121"/>
      <c r="L5" s="121" t="s">
        <v>32</v>
      </c>
      <c r="M5" s="121"/>
      <c r="N5" s="121" t="s">
        <v>35</v>
      </c>
      <c r="O5" s="122"/>
    </row>
    <row r="6" spans="1:15" ht="11.25" customHeight="1">
      <c r="A6" s="126"/>
      <c r="B6" s="133"/>
      <c r="C6" s="134"/>
      <c r="D6" s="123"/>
      <c r="E6" s="123"/>
      <c r="F6" s="123"/>
      <c r="G6" s="123"/>
      <c r="H6" s="123"/>
      <c r="I6" s="123"/>
      <c r="J6" s="123"/>
      <c r="K6" s="123"/>
      <c r="L6" s="123" t="s">
        <v>0</v>
      </c>
      <c r="M6" s="123"/>
      <c r="N6" s="123"/>
      <c r="O6" s="124"/>
    </row>
    <row r="7" spans="1:15" ht="11.25" customHeight="1">
      <c r="A7" s="126"/>
      <c r="B7" s="30" t="s">
        <v>5</v>
      </c>
      <c r="C7" s="31" t="s">
        <v>27</v>
      </c>
      <c r="D7" s="31" t="s">
        <v>5</v>
      </c>
      <c r="E7" s="31" t="s">
        <v>27</v>
      </c>
      <c r="F7" s="31" t="s">
        <v>5</v>
      </c>
      <c r="G7" s="31" t="s">
        <v>27</v>
      </c>
      <c r="H7" s="31" t="s">
        <v>5</v>
      </c>
      <c r="I7" s="31" t="s">
        <v>27</v>
      </c>
      <c r="J7" s="31" t="s">
        <v>5</v>
      </c>
      <c r="K7" s="31" t="s">
        <v>27</v>
      </c>
      <c r="L7" s="31" t="s">
        <v>5</v>
      </c>
      <c r="M7" s="31" t="s">
        <v>27</v>
      </c>
      <c r="N7" s="31" t="s">
        <v>5</v>
      </c>
      <c r="O7" s="32" t="s">
        <v>27</v>
      </c>
    </row>
    <row r="8" spans="1:15" ht="4.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3" customFormat="1" ht="19.5" customHeight="1">
      <c r="A9" s="33">
        <v>13</v>
      </c>
      <c r="B9" s="37">
        <f aca="true" t="shared" si="0" ref="B9:C11">SUM(D9,F9,H9,J9,L9,N9,B18,D18,F18,H18,J18,L18,N18,B27,D27,F27)</f>
        <v>7573</v>
      </c>
      <c r="C9" s="37">
        <f t="shared" si="0"/>
        <v>98581</v>
      </c>
      <c r="D9" s="37">
        <v>3</v>
      </c>
      <c r="E9" s="37">
        <v>55</v>
      </c>
      <c r="F9" s="37">
        <v>2</v>
      </c>
      <c r="G9" s="37">
        <v>8</v>
      </c>
      <c r="H9" s="37">
        <v>593</v>
      </c>
      <c r="I9" s="37">
        <v>6232</v>
      </c>
      <c r="J9" s="37">
        <v>375</v>
      </c>
      <c r="K9" s="37">
        <v>5647</v>
      </c>
      <c r="L9" s="37">
        <v>8</v>
      </c>
      <c r="M9" s="37">
        <v>927</v>
      </c>
      <c r="N9" s="37">
        <v>147</v>
      </c>
      <c r="O9" s="37">
        <v>4014</v>
      </c>
    </row>
    <row r="10" spans="1:15" s="3" customFormat="1" ht="19.5" customHeight="1">
      <c r="A10" s="33">
        <v>16</v>
      </c>
      <c r="B10" s="37">
        <f t="shared" si="0"/>
        <v>7225</v>
      </c>
      <c r="C10" s="37">
        <f t="shared" si="0"/>
        <v>84823</v>
      </c>
      <c r="D10" s="37">
        <v>2</v>
      </c>
      <c r="E10" s="37">
        <v>20</v>
      </c>
      <c r="F10" s="37">
        <v>2</v>
      </c>
      <c r="G10" s="37">
        <v>6</v>
      </c>
      <c r="H10" s="37">
        <v>574</v>
      </c>
      <c r="I10" s="37">
        <v>5850</v>
      </c>
      <c r="J10" s="37">
        <v>333</v>
      </c>
      <c r="K10" s="37">
        <v>5611</v>
      </c>
      <c r="L10" s="37">
        <v>2</v>
      </c>
      <c r="M10" s="37">
        <v>247</v>
      </c>
      <c r="N10" s="37">
        <v>157</v>
      </c>
      <c r="O10" s="37">
        <v>3921</v>
      </c>
    </row>
    <row r="11" spans="1:15" s="61" customFormat="1" ht="19.5" customHeight="1">
      <c r="A11" s="33">
        <v>18</v>
      </c>
      <c r="B11" s="36">
        <f t="shared" si="0"/>
        <v>7735</v>
      </c>
      <c r="C11" s="36">
        <f t="shared" si="0"/>
        <v>103368</v>
      </c>
      <c r="D11" s="36">
        <v>5</v>
      </c>
      <c r="E11" s="36">
        <v>38</v>
      </c>
      <c r="F11" s="36">
        <v>2</v>
      </c>
      <c r="G11" s="36">
        <v>4</v>
      </c>
      <c r="H11" s="36">
        <v>611</v>
      </c>
      <c r="I11" s="36">
        <v>5431</v>
      </c>
      <c r="J11" s="36">
        <v>329</v>
      </c>
      <c r="K11" s="36">
        <v>5179</v>
      </c>
      <c r="L11" s="36">
        <v>5</v>
      </c>
      <c r="M11" s="36">
        <v>429</v>
      </c>
      <c r="N11" s="36">
        <v>169</v>
      </c>
      <c r="O11" s="36">
        <v>4902</v>
      </c>
    </row>
    <row r="12" spans="1:15" ht="4.5" customHeight="1">
      <c r="A12" s="2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1.25" customHeight="1">
      <c r="A13" s="125" t="s">
        <v>4</v>
      </c>
      <c r="B13" s="127" t="s">
        <v>66</v>
      </c>
      <c r="C13" s="119"/>
      <c r="D13" s="119" t="s">
        <v>67</v>
      </c>
      <c r="E13" s="119"/>
      <c r="F13" s="119" t="s">
        <v>68</v>
      </c>
      <c r="G13" s="119"/>
      <c r="H13" s="119" t="s">
        <v>69</v>
      </c>
      <c r="I13" s="119"/>
      <c r="J13" s="119" t="s">
        <v>70</v>
      </c>
      <c r="K13" s="119"/>
      <c r="L13" s="119" t="s">
        <v>71</v>
      </c>
      <c r="M13" s="119"/>
      <c r="N13" s="119" t="s">
        <v>72</v>
      </c>
      <c r="O13" s="120"/>
    </row>
    <row r="14" spans="1:15" ht="11.25" customHeight="1">
      <c r="A14" s="126"/>
      <c r="B14" s="128" t="s">
        <v>36</v>
      </c>
      <c r="C14" s="121"/>
      <c r="D14" s="121" t="s">
        <v>33</v>
      </c>
      <c r="E14" s="121"/>
      <c r="F14" s="121" t="s">
        <v>1</v>
      </c>
      <c r="G14" s="121"/>
      <c r="H14" s="121" t="s">
        <v>34</v>
      </c>
      <c r="I14" s="121"/>
      <c r="J14" s="121" t="s">
        <v>37</v>
      </c>
      <c r="K14" s="121"/>
      <c r="L14" s="121" t="s">
        <v>7</v>
      </c>
      <c r="M14" s="121"/>
      <c r="N14" s="135" t="s">
        <v>38</v>
      </c>
      <c r="O14" s="136"/>
    </row>
    <row r="15" spans="1:15" ht="11.25" customHeight="1">
      <c r="A15" s="126"/>
      <c r="B15" s="129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37" t="s">
        <v>73</v>
      </c>
      <c r="O15" s="138"/>
    </row>
    <row r="16" spans="1:15" ht="11.25" customHeight="1">
      <c r="A16" s="126"/>
      <c r="B16" s="30" t="s">
        <v>5</v>
      </c>
      <c r="C16" s="31" t="s">
        <v>27</v>
      </c>
      <c r="D16" s="31" t="s">
        <v>5</v>
      </c>
      <c r="E16" s="31" t="s">
        <v>27</v>
      </c>
      <c r="F16" s="31" t="s">
        <v>5</v>
      </c>
      <c r="G16" s="31" t="s">
        <v>27</v>
      </c>
      <c r="H16" s="31" t="s">
        <v>5</v>
      </c>
      <c r="I16" s="31" t="s">
        <v>27</v>
      </c>
      <c r="J16" s="31" t="s">
        <v>5</v>
      </c>
      <c r="K16" s="31" t="s">
        <v>27</v>
      </c>
      <c r="L16" s="31" t="s">
        <v>5</v>
      </c>
      <c r="M16" s="31" t="s">
        <v>27</v>
      </c>
      <c r="N16" s="31" t="s">
        <v>5</v>
      </c>
      <c r="O16" s="32" t="s">
        <v>27</v>
      </c>
    </row>
    <row r="17" spans="1:15" ht="4.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6" s="3" customFormat="1" ht="19.5" customHeight="1">
      <c r="A18" s="33">
        <v>13</v>
      </c>
      <c r="B18" s="37">
        <v>111</v>
      </c>
      <c r="C18" s="37">
        <v>3921</v>
      </c>
      <c r="D18" s="37">
        <v>2113</v>
      </c>
      <c r="E18" s="37">
        <v>23041</v>
      </c>
      <c r="F18" s="37">
        <v>204</v>
      </c>
      <c r="G18" s="37">
        <v>4621</v>
      </c>
      <c r="H18" s="37">
        <v>489</v>
      </c>
      <c r="I18" s="37">
        <v>2212</v>
      </c>
      <c r="J18" s="37">
        <v>1206</v>
      </c>
      <c r="K18" s="37">
        <v>10138</v>
      </c>
      <c r="L18" s="37">
        <v>436</v>
      </c>
      <c r="M18" s="37">
        <v>8280</v>
      </c>
      <c r="N18" s="37">
        <v>304</v>
      </c>
      <c r="O18" s="37">
        <v>4583</v>
      </c>
      <c r="P18" s="16"/>
    </row>
    <row r="19" spans="1:16" s="3" customFormat="1" ht="19.5" customHeight="1">
      <c r="A19" s="33">
        <v>16</v>
      </c>
      <c r="B19" s="37">
        <v>99</v>
      </c>
      <c r="C19" s="37">
        <v>3746</v>
      </c>
      <c r="D19" s="37">
        <v>2005</v>
      </c>
      <c r="E19" s="37">
        <v>21192</v>
      </c>
      <c r="F19" s="37">
        <v>184</v>
      </c>
      <c r="G19" s="37">
        <v>3905</v>
      </c>
      <c r="H19" s="37">
        <v>487</v>
      </c>
      <c r="I19" s="37">
        <v>2440</v>
      </c>
      <c r="J19" s="37">
        <v>1246</v>
      </c>
      <c r="K19" s="37">
        <v>10582</v>
      </c>
      <c r="L19" s="37">
        <v>403</v>
      </c>
      <c r="M19" s="37">
        <v>7271</v>
      </c>
      <c r="N19" s="37">
        <v>254</v>
      </c>
      <c r="O19" s="37">
        <v>3567</v>
      </c>
      <c r="P19" s="16"/>
    </row>
    <row r="20" spans="1:16" s="61" customFormat="1" ht="19.5" customHeight="1">
      <c r="A20" s="33">
        <v>18</v>
      </c>
      <c r="B20" s="36">
        <v>112</v>
      </c>
      <c r="C20" s="36">
        <v>4104</v>
      </c>
      <c r="D20" s="36">
        <v>2066</v>
      </c>
      <c r="E20" s="36">
        <v>21832</v>
      </c>
      <c r="F20" s="36">
        <v>201</v>
      </c>
      <c r="G20" s="36">
        <v>4485</v>
      </c>
      <c r="H20" s="36">
        <v>523</v>
      </c>
      <c r="I20" s="36">
        <v>2580</v>
      </c>
      <c r="J20" s="36">
        <v>1254</v>
      </c>
      <c r="K20" s="36">
        <v>11274</v>
      </c>
      <c r="L20" s="36">
        <v>499</v>
      </c>
      <c r="M20" s="36">
        <v>9556</v>
      </c>
      <c r="N20" s="36">
        <v>321</v>
      </c>
      <c r="O20" s="36">
        <v>5185</v>
      </c>
      <c r="P20" s="35"/>
    </row>
    <row r="21" spans="1:15" s="3" customFormat="1" ht="4.5" customHeight="1">
      <c r="A21" s="2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1.25" customHeight="1">
      <c r="A22" s="125" t="s">
        <v>4</v>
      </c>
      <c r="B22" s="127" t="s">
        <v>74</v>
      </c>
      <c r="C22" s="119"/>
      <c r="D22" s="119" t="s">
        <v>75</v>
      </c>
      <c r="E22" s="119"/>
      <c r="F22" s="119" t="s">
        <v>76</v>
      </c>
      <c r="G22" s="120"/>
      <c r="H22" s="25"/>
      <c r="I22" s="25"/>
      <c r="J22" s="25"/>
      <c r="K22" s="25"/>
      <c r="L22" s="25"/>
      <c r="M22" s="25"/>
      <c r="N22" s="2"/>
      <c r="O22" s="2"/>
    </row>
    <row r="23" spans="1:15" ht="11.25" customHeight="1">
      <c r="A23" s="126"/>
      <c r="B23" s="115" t="s">
        <v>8</v>
      </c>
      <c r="C23" s="130"/>
      <c r="D23" s="121" t="s">
        <v>2</v>
      </c>
      <c r="E23" s="121"/>
      <c r="F23" s="121" t="s">
        <v>3</v>
      </c>
      <c r="G23" s="122"/>
      <c r="H23" s="11"/>
      <c r="I23" s="11"/>
      <c r="J23" s="11"/>
      <c r="K23" s="11"/>
      <c r="L23" s="11"/>
      <c r="M23" s="11"/>
      <c r="N23" s="1"/>
      <c r="O23" s="1"/>
    </row>
    <row r="24" spans="1:15" ht="11.25" customHeight="1">
      <c r="A24" s="126"/>
      <c r="B24" s="129" t="s">
        <v>9</v>
      </c>
      <c r="C24" s="123"/>
      <c r="D24" s="139" t="s">
        <v>39</v>
      </c>
      <c r="E24" s="139"/>
      <c r="F24" s="139" t="s">
        <v>39</v>
      </c>
      <c r="G24" s="140"/>
      <c r="H24" s="11"/>
      <c r="I24" s="11"/>
      <c r="J24" s="11"/>
      <c r="K24" s="11"/>
      <c r="L24" s="11"/>
      <c r="M24" s="11"/>
      <c r="N24" s="1"/>
      <c r="O24" s="1"/>
    </row>
    <row r="25" spans="1:15" ht="11.25" customHeight="1">
      <c r="A25" s="126"/>
      <c r="B25" s="30" t="s">
        <v>5</v>
      </c>
      <c r="C25" s="31" t="s">
        <v>27</v>
      </c>
      <c r="D25" s="31" t="s">
        <v>5</v>
      </c>
      <c r="E25" s="31" t="s">
        <v>27</v>
      </c>
      <c r="F25" s="31" t="s">
        <v>5</v>
      </c>
      <c r="G25" s="32" t="s">
        <v>27</v>
      </c>
      <c r="H25" s="7"/>
      <c r="I25" s="7"/>
      <c r="J25" s="7"/>
      <c r="K25" s="7"/>
      <c r="L25" s="7"/>
      <c r="M25" s="7"/>
      <c r="N25" s="1"/>
      <c r="O25" s="1"/>
    </row>
    <row r="26" spans="1:13" ht="4.5" customHeight="1">
      <c r="A26" s="33"/>
      <c r="B26" s="34"/>
      <c r="C26" s="34"/>
      <c r="D26" s="34"/>
      <c r="E26" s="34"/>
      <c r="F26" s="34"/>
      <c r="G26" s="34"/>
      <c r="H26" s="7"/>
      <c r="I26" s="7"/>
      <c r="J26" s="7"/>
      <c r="K26" s="7"/>
      <c r="L26" s="7"/>
      <c r="M26" s="7"/>
    </row>
    <row r="27" spans="1:13" s="3" customFormat="1" ht="19.5" customHeight="1">
      <c r="A27" s="33">
        <v>13</v>
      </c>
      <c r="B27" s="37">
        <v>36</v>
      </c>
      <c r="C27" s="37">
        <v>784</v>
      </c>
      <c r="D27" s="37">
        <v>1499</v>
      </c>
      <c r="E27" s="37">
        <v>19387</v>
      </c>
      <c r="F27" s="37">
        <v>47</v>
      </c>
      <c r="G27" s="37">
        <v>4731</v>
      </c>
      <c r="H27" s="15"/>
      <c r="I27" s="15"/>
      <c r="J27" s="15"/>
      <c r="K27" s="15"/>
      <c r="L27" s="15"/>
      <c r="M27" s="15"/>
    </row>
    <row r="28" spans="1:13" s="3" customFormat="1" ht="19.5" customHeight="1">
      <c r="A28" s="33">
        <v>16</v>
      </c>
      <c r="B28" s="37">
        <v>18</v>
      </c>
      <c r="C28" s="37">
        <v>220</v>
      </c>
      <c r="D28" s="37">
        <v>1459</v>
      </c>
      <c r="E28" s="37">
        <v>16245</v>
      </c>
      <c r="F28" s="39" t="s">
        <v>58</v>
      </c>
      <c r="G28" s="39" t="s">
        <v>58</v>
      </c>
      <c r="H28" s="15"/>
      <c r="I28" s="15"/>
      <c r="J28" s="15"/>
      <c r="K28" s="15"/>
      <c r="L28" s="15"/>
      <c r="M28" s="15"/>
    </row>
    <row r="29" spans="1:13" s="61" customFormat="1" ht="19.5" customHeight="1">
      <c r="A29" s="33">
        <v>18</v>
      </c>
      <c r="B29" s="36">
        <v>37</v>
      </c>
      <c r="C29" s="36">
        <v>853</v>
      </c>
      <c r="D29" s="36">
        <v>1557</v>
      </c>
      <c r="E29" s="36">
        <v>22549</v>
      </c>
      <c r="F29" s="39">
        <v>44</v>
      </c>
      <c r="G29" s="39">
        <v>4967</v>
      </c>
      <c r="H29" s="62"/>
      <c r="I29" s="62"/>
      <c r="J29" s="62"/>
      <c r="K29" s="62"/>
      <c r="L29" s="62"/>
      <c r="M29" s="62"/>
    </row>
    <row r="30" spans="1:13" ht="4.5" customHeight="1">
      <c r="A30" s="2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3.5" customHeight="1">
      <c r="A31" s="88" t="s">
        <v>56</v>
      </c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ht="13.5" customHeight="1">
      <c r="A32" s="89" t="s">
        <v>126</v>
      </c>
    </row>
    <row r="33" ht="13.5" customHeight="1">
      <c r="A33" s="89" t="s">
        <v>127</v>
      </c>
    </row>
    <row r="34" ht="13.5" customHeight="1">
      <c r="A34" s="89" t="s">
        <v>128</v>
      </c>
    </row>
    <row r="35" ht="13.5">
      <c r="A35" s="9"/>
    </row>
    <row r="37" spans="1:16" ht="11.25" customHeight="1">
      <c r="A37" s="125" t="s">
        <v>4</v>
      </c>
      <c r="B37" s="131" t="s">
        <v>10</v>
      </c>
      <c r="C37" s="132"/>
      <c r="D37" s="119" t="s">
        <v>79</v>
      </c>
      <c r="E37" s="119"/>
      <c r="F37" s="119" t="s">
        <v>80</v>
      </c>
      <c r="G37" s="119"/>
      <c r="H37" s="119" t="s">
        <v>81</v>
      </c>
      <c r="I37" s="119"/>
      <c r="J37" s="119" t="s">
        <v>82</v>
      </c>
      <c r="K37" s="119"/>
      <c r="L37" s="119" t="s">
        <v>83</v>
      </c>
      <c r="M37" s="119"/>
      <c r="N37" s="119" t="s">
        <v>84</v>
      </c>
      <c r="O37" s="120"/>
      <c r="P37" s="1"/>
    </row>
    <row r="38" spans="1:16" ht="11.25" customHeight="1">
      <c r="A38" s="126"/>
      <c r="B38" s="133"/>
      <c r="C38" s="134"/>
      <c r="D38" s="121" t="s">
        <v>78</v>
      </c>
      <c r="E38" s="121"/>
      <c r="F38" s="121" t="s">
        <v>98</v>
      </c>
      <c r="G38" s="121"/>
      <c r="H38" s="130" t="s">
        <v>105</v>
      </c>
      <c r="I38" s="121"/>
      <c r="J38" s="121" t="s">
        <v>30</v>
      </c>
      <c r="K38" s="121"/>
      <c r="L38" s="121" t="s">
        <v>31</v>
      </c>
      <c r="M38" s="121"/>
      <c r="N38" s="130" t="s">
        <v>108</v>
      </c>
      <c r="O38" s="122"/>
      <c r="P38" s="1"/>
    </row>
    <row r="39" spans="1:16" ht="11.25" customHeight="1">
      <c r="A39" s="126"/>
      <c r="B39" s="133"/>
      <c r="C39" s="134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"/>
    </row>
    <row r="40" spans="1:16" ht="11.25" customHeight="1">
      <c r="A40" s="126"/>
      <c r="B40" s="30" t="s">
        <v>5</v>
      </c>
      <c r="C40" s="31" t="s">
        <v>27</v>
      </c>
      <c r="D40" s="31" t="s">
        <v>5</v>
      </c>
      <c r="E40" s="31" t="s">
        <v>27</v>
      </c>
      <c r="F40" s="31" t="s">
        <v>5</v>
      </c>
      <c r="G40" s="31" t="s">
        <v>27</v>
      </c>
      <c r="H40" s="31" t="s">
        <v>5</v>
      </c>
      <c r="I40" s="31" t="s">
        <v>27</v>
      </c>
      <c r="J40" s="31" t="s">
        <v>5</v>
      </c>
      <c r="K40" s="31" t="s">
        <v>27</v>
      </c>
      <c r="L40" s="31" t="s">
        <v>5</v>
      </c>
      <c r="M40" s="31" t="s">
        <v>27</v>
      </c>
      <c r="N40" s="31" t="s">
        <v>5</v>
      </c>
      <c r="O40" s="32" t="s">
        <v>27</v>
      </c>
      <c r="P40" s="1"/>
    </row>
    <row r="41" spans="1:16" ht="4.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"/>
    </row>
    <row r="42" spans="1:16" s="67" customFormat="1" ht="19.5" customHeight="1">
      <c r="A42" s="26">
        <v>21</v>
      </c>
      <c r="B42" s="38">
        <f>SUM(D42,F42,H42,J42,L42,N42,B49,D49,F49,H49,J49,L49,N49,B56,D56,F56,H56,J56,L56,N56)</f>
        <v>8204</v>
      </c>
      <c r="C42" s="38">
        <f>SUM(E42,G42,I42,K42,M42,O42,C49,E49,G49,I49,K49,M49,O49,C56,E56,G56,I56,K56,M56,O56)</f>
        <v>118617</v>
      </c>
      <c r="D42" s="38">
        <v>6</v>
      </c>
      <c r="E42" s="38">
        <v>36</v>
      </c>
      <c r="F42" s="40" t="s">
        <v>113</v>
      </c>
      <c r="G42" s="40" t="s">
        <v>113</v>
      </c>
      <c r="H42" s="38">
        <v>3</v>
      </c>
      <c r="I42" s="38">
        <v>8</v>
      </c>
      <c r="J42" s="38">
        <v>692</v>
      </c>
      <c r="K42" s="38">
        <v>5955</v>
      </c>
      <c r="L42" s="38">
        <v>325</v>
      </c>
      <c r="M42" s="38">
        <v>5282</v>
      </c>
      <c r="N42" s="38">
        <v>13</v>
      </c>
      <c r="O42" s="38">
        <v>1093</v>
      </c>
      <c r="P42" s="66"/>
    </row>
    <row r="43" spans="1:16" ht="4.5" customHeight="1">
      <c r="A43" s="2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"/>
    </row>
    <row r="44" spans="1:16" ht="11.25" customHeight="1">
      <c r="A44" s="125" t="s">
        <v>4</v>
      </c>
      <c r="B44" s="127" t="s">
        <v>85</v>
      </c>
      <c r="C44" s="119"/>
      <c r="D44" s="119" t="s">
        <v>86</v>
      </c>
      <c r="E44" s="119"/>
      <c r="F44" s="119" t="s">
        <v>87</v>
      </c>
      <c r="G44" s="119"/>
      <c r="H44" s="119" t="s">
        <v>88</v>
      </c>
      <c r="I44" s="119"/>
      <c r="J44" s="119" t="s">
        <v>89</v>
      </c>
      <c r="K44" s="119"/>
      <c r="L44" s="119" t="s">
        <v>90</v>
      </c>
      <c r="M44" s="119"/>
      <c r="N44" s="119" t="s">
        <v>91</v>
      </c>
      <c r="O44" s="120"/>
      <c r="P44" s="1"/>
    </row>
    <row r="45" spans="1:16" ht="11.25" customHeight="1">
      <c r="A45" s="126"/>
      <c r="B45" s="128" t="s">
        <v>99</v>
      </c>
      <c r="C45" s="121"/>
      <c r="D45" s="121" t="s">
        <v>100</v>
      </c>
      <c r="E45" s="121"/>
      <c r="F45" s="121" t="s">
        <v>101</v>
      </c>
      <c r="G45" s="121"/>
      <c r="H45" s="121" t="s">
        <v>102</v>
      </c>
      <c r="I45" s="121"/>
      <c r="J45" s="130" t="s">
        <v>104</v>
      </c>
      <c r="K45" s="121"/>
      <c r="L45" s="121" t="s">
        <v>106</v>
      </c>
      <c r="M45" s="121"/>
      <c r="N45" s="130" t="s">
        <v>107</v>
      </c>
      <c r="O45" s="122"/>
      <c r="P45" s="1"/>
    </row>
    <row r="46" spans="1:16" ht="11.25" customHeight="1">
      <c r="A46" s="126"/>
      <c r="B46" s="129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  <c r="P46" s="1"/>
    </row>
    <row r="47" spans="1:16" ht="11.25" customHeight="1">
      <c r="A47" s="126"/>
      <c r="B47" s="30" t="s">
        <v>5</v>
      </c>
      <c r="C47" s="31" t="s">
        <v>27</v>
      </c>
      <c r="D47" s="31" t="s">
        <v>5</v>
      </c>
      <c r="E47" s="31" t="s">
        <v>27</v>
      </c>
      <c r="F47" s="31" t="s">
        <v>5</v>
      </c>
      <c r="G47" s="31" t="s">
        <v>27</v>
      </c>
      <c r="H47" s="31" t="s">
        <v>5</v>
      </c>
      <c r="I47" s="31" t="s">
        <v>27</v>
      </c>
      <c r="J47" s="31" t="s">
        <v>5</v>
      </c>
      <c r="K47" s="31" t="s">
        <v>27</v>
      </c>
      <c r="L47" s="31" t="s">
        <v>5</v>
      </c>
      <c r="M47" s="31" t="s">
        <v>27</v>
      </c>
      <c r="N47" s="31" t="s">
        <v>5</v>
      </c>
      <c r="O47" s="32" t="s">
        <v>27</v>
      </c>
      <c r="P47" s="1"/>
    </row>
    <row r="48" spans="1:16" ht="4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1"/>
    </row>
    <row r="49" spans="1:16" s="67" customFormat="1" ht="19.5" customHeight="1">
      <c r="A49" s="26">
        <v>21</v>
      </c>
      <c r="B49" s="38">
        <v>224</v>
      </c>
      <c r="C49" s="38">
        <v>5098</v>
      </c>
      <c r="D49" s="38">
        <v>149</v>
      </c>
      <c r="E49" s="38">
        <v>5132</v>
      </c>
      <c r="F49" s="38">
        <v>2095</v>
      </c>
      <c r="G49" s="38">
        <v>22812</v>
      </c>
      <c r="H49" s="38">
        <v>224</v>
      </c>
      <c r="I49" s="38">
        <v>5624</v>
      </c>
      <c r="J49" s="38">
        <v>662</v>
      </c>
      <c r="K49" s="38">
        <v>3833</v>
      </c>
      <c r="L49" s="38">
        <v>424</v>
      </c>
      <c r="M49" s="38">
        <v>3911</v>
      </c>
      <c r="N49" s="38">
        <v>1260</v>
      </c>
      <c r="O49" s="38">
        <v>14169</v>
      </c>
      <c r="P49" s="13"/>
    </row>
    <row r="50" spans="1:16" s="3" customFormat="1" ht="4.5" customHeight="1">
      <c r="A50" s="2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/>
    </row>
    <row r="51" spans="1:15" ht="11.25" customHeight="1">
      <c r="A51" s="125" t="s">
        <v>4</v>
      </c>
      <c r="B51" s="127" t="s">
        <v>92</v>
      </c>
      <c r="C51" s="119"/>
      <c r="D51" s="119" t="s">
        <v>93</v>
      </c>
      <c r="E51" s="119"/>
      <c r="F51" s="119" t="s">
        <v>94</v>
      </c>
      <c r="G51" s="120"/>
      <c r="H51" s="119" t="s">
        <v>95</v>
      </c>
      <c r="I51" s="120"/>
      <c r="J51" s="119" t="s">
        <v>96</v>
      </c>
      <c r="K51" s="120"/>
      <c r="L51" s="119" t="s">
        <v>97</v>
      </c>
      <c r="M51" s="120"/>
      <c r="N51" s="116"/>
      <c r="O51" s="116"/>
    </row>
    <row r="52" spans="1:15" ht="11.25" customHeight="1">
      <c r="A52" s="126"/>
      <c r="B52" s="128" t="s">
        <v>109</v>
      </c>
      <c r="C52" s="121"/>
      <c r="D52" s="128" t="s">
        <v>110</v>
      </c>
      <c r="E52" s="121"/>
      <c r="F52" s="128" t="s">
        <v>7</v>
      </c>
      <c r="G52" s="121"/>
      <c r="H52" s="128" t="s">
        <v>111</v>
      </c>
      <c r="I52" s="121"/>
      <c r="J52" s="121" t="s">
        <v>2</v>
      </c>
      <c r="K52" s="122"/>
      <c r="L52" s="121" t="s">
        <v>3</v>
      </c>
      <c r="M52" s="122"/>
      <c r="N52" s="141"/>
      <c r="O52" s="141"/>
    </row>
    <row r="53" spans="1:15" ht="11.25" customHeight="1">
      <c r="A53" s="126"/>
      <c r="B53" s="129"/>
      <c r="C53" s="123"/>
      <c r="D53" s="129"/>
      <c r="E53" s="123"/>
      <c r="F53" s="129"/>
      <c r="G53" s="123"/>
      <c r="H53" s="129"/>
      <c r="I53" s="123"/>
      <c r="J53" s="139" t="s">
        <v>39</v>
      </c>
      <c r="K53" s="140"/>
      <c r="L53" s="139" t="s">
        <v>112</v>
      </c>
      <c r="M53" s="140"/>
      <c r="N53" s="141"/>
      <c r="O53" s="141"/>
    </row>
    <row r="54" spans="1:15" ht="11.25" customHeight="1">
      <c r="A54" s="126"/>
      <c r="B54" s="30" t="s">
        <v>5</v>
      </c>
      <c r="C54" s="31" t="s">
        <v>27</v>
      </c>
      <c r="D54" s="31" t="s">
        <v>5</v>
      </c>
      <c r="E54" s="31" t="s">
        <v>27</v>
      </c>
      <c r="F54" s="31" t="s">
        <v>5</v>
      </c>
      <c r="G54" s="32" t="s">
        <v>27</v>
      </c>
      <c r="H54" s="31" t="s">
        <v>5</v>
      </c>
      <c r="I54" s="32" t="s">
        <v>27</v>
      </c>
      <c r="J54" s="31" t="s">
        <v>5</v>
      </c>
      <c r="K54" s="32" t="s">
        <v>27</v>
      </c>
      <c r="L54" s="31" t="s">
        <v>5</v>
      </c>
      <c r="M54" s="32" t="s">
        <v>27</v>
      </c>
      <c r="N54" s="34"/>
      <c r="O54" s="34"/>
    </row>
    <row r="55" spans="1:15" ht="4.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s="67" customFormat="1" ht="19.5" customHeight="1">
      <c r="A56" s="26">
        <v>21</v>
      </c>
      <c r="B56" s="38">
        <v>654</v>
      </c>
      <c r="C56" s="38">
        <v>6148</v>
      </c>
      <c r="D56" s="38">
        <v>320</v>
      </c>
      <c r="E56" s="38">
        <v>5494</v>
      </c>
      <c r="F56" s="40">
        <v>559</v>
      </c>
      <c r="G56" s="40">
        <v>12571</v>
      </c>
      <c r="H56" s="40">
        <v>29</v>
      </c>
      <c r="I56" s="40">
        <v>290</v>
      </c>
      <c r="J56" s="40">
        <v>516</v>
      </c>
      <c r="K56" s="40">
        <v>15621</v>
      </c>
      <c r="L56" s="40">
        <v>49</v>
      </c>
      <c r="M56" s="40">
        <v>5540</v>
      </c>
      <c r="N56" s="65"/>
      <c r="O56" s="65"/>
    </row>
    <row r="57" spans="1:15" ht="4.5" customHeight="1">
      <c r="A57" s="28"/>
      <c r="B57" s="10"/>
      <c r="C57" s="10"/>
      <c r="D57" s="10"/>
      <c r="E57" s="10"/>
      <c r="F57" s="64"/>
      <c r="G57" s="64"/>
      <c r="H57" s="64"/>
      <c r="I57" s="64"/>
      <c r="J57" s="64"/>
      <c r="K57" s="64"/>
      <c r="L57" s="64"/>
      <c r="M57" s="64"/>
      <c r="N57" s="10"/>
      <c r="O57" s="10"/>
    </row>
    <row r="58" spans="1:13" ht="13.5" customHeight="1">
      <c r="A58" s="88" t="s">
        <v>77</v>
      </c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</row>
    <row r="59" ht="13.5" customHeight="1">
      <c r="A59" s="89" t="s">
        <v>129</v>
      </c>
    </row>
    <row r="60" ht="13.5" customHeight="1">
      <c r="A60" s="89" t="s">
        <v>130</v>
      </c>
    </row>
  </sheetData>
  <sheetProtection/>
  <mergeCells count="87">
    <mergeCell ref="H52:I53"/>
    <mergeCell ref="J53:K53"/>
    <mergeCell ref="L53:M53"/>
    <mergeCell ref="N52:O53"/>
    <mergeCell ref="J52:K52"/>
    <mergeCell ref="L52:M52"/>
    <mergeCell ref="H51:I51"/>
    <mergeCell ref="J51:K51"/>
    <mergeCell ref="L51:M51"/>
    <mergeCell ref="N51:O51"/>
    <mergeCell ref="A51:A54"/>
    <mergeCell ref="B51:C51"/>
    <mergeCell ref="D51:E51"/>
    <mergeCell ref="F51:G51"/>
    <mergeCell ref="B52:C53"/>
    <mergeCell ref="D52:E53"/>
    <mergeCell ref="F52:G53"/>
    <mergeCell ref="H45:I46"/>
    <mergeCell ref="J45:K46"/>
    <mergeCell ref="L45:M46"/>
    <mergeCell ref="N45:O46"/>
    <mergeCell ref="H44:I44"/>
    <mergeCell ref="J44:K44"/>
    <mergeCell ref="L44:M44"/>
    <mergeCell ref="N44:O44"/>
    <mergeCell ref="A44:A47"/>
    <mergeCell ref="B44:C44"/>
    <mergeCell ref="D44:E44"/>
    <mergeCell ref="F44:G44"/>
    <mergeCell ref="B45:C46"/>
    <mergeCell ref="D45:E46"/>
    <mergeCell ref="F45:G46"/>
    <mergeCell ref="F24:G24"/>
    <mergeCell ref="F22:G22"/>
    <mergeCell ref="A22:A25"/>
    <mergeCell ref="B22:C22"/>
    <mergeCell ref="D22:E22"/>
    <mergeCell ref="D23:E23"/>
    <mergeCell ref="D24:E24"/>
    <mergeCell ref="B23:C23"/>
    <mergeCell ref="B24:C24"/>
    <mergeCell ref="L14:M15"/>
    <mergeCell ref="N14:O14"/>
    <mergeCell ref="N15:O15"/>
    <mergeCell ref="F23:G23"/>
    <mergeCell ref="H14:I15"/>
    <mergeCell ref="J14:K15"/>
    <mergeCell ref="A37:A40"/>
    <mergeCell ref="B37:C39"/>
    <mergeCell ref="D37:E37"/>
    <mergeCell ref="F37:G37"/>
    <mergeCell ref="D38:E39"/>
    <mergeCell ref="F38:G39"/>
    <mergeCell ref="A4:A7"/>
    <mergeCell ref="B4:C6"/>
    <mergeCell ref="D4:E4"/>
    <mergeCell ref="F4:G4"/>
    <mergeCell ref="D5:E6"/>
    <mergeCell ref="F5:G6"/>
    <mergeCell ref="H37:I37"/>
    <mergeCell ref="J37:K37"/>
    <mergeCell ref="L37:M37"/>
    <mergeCell ref="N37:O37"/>
    <mergeCell ref="H38:I39"/>
    <mergeCell ref="J38:K39"/>
    <mergeCell ref="N38:O39"/>
    <mergeCell ref="L38:M39"/>
    <mergeCell ref="H5:I6"/>
    <mergeCell ref="J5:K6"/>
    <mergeCell ref="H13:I13"/>
    <mergeCell ref="J13:K13"/>
    <mergeCell ref="N4:O4"/>
    <mergeCell ref="H4:I4"/>
    <mergeCell ref="J4:K4"/>
    <mergeCell ref="L4:M4"/>
    <mergeCell ref="A13:A16"/>
    <mergeCell ref="D13:E13"/>
    <mergeCell ref="F13:G13"/>
    <mergeCell ref="D14:E15"/>
    <mergeCell ref="F14:G15"/>
    <mergeCell ref="B13:C13"/>
    <mergeCell ref="B14:C15"/>
    <mergeCell ref="L13:M13"/>
    <mergeCell ref="N13:O13"/>
    <mergeCell ref="L5:M5"/>
    <mergeCell ref="N5:O6"/>
    <mergeCell ref="L6:M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="150" zoomScaleNormal="150" zoomScalePageLayoutView="0" workbookViewId="0" topLeftCell="A17">
      <selection activeCell="A65" sqref="A65"/>
    </sheetView>
  </sheetViews>
  <sheetFormatPr defaultColWidth="9.00390625" defaultRowHeight="13.5"/>
  <cols>
    <col min="1" max="1" width="11.00390625" style="0" customWidth="1"/>
    <col min="2" max="13" width="6.125" style="0" customWidth="1"/>
  </cols>
  <sheetData>
    <row r="1" spans="1:13" s="3" customFormat="1" ht="13.5" customHeight="1">
      <c r="A1" s="16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9.5" customHeight="1">
      <c r="A2" s="86" t="s">
        <v>125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9" t="s">
        <v>114</v>
      </c>
      <c r="N3" s="1"/>
    </row>
    <row r="4" spans="1:14" ht="12" customHeight="1">
      <c r="A4" s="142" t="s">
        <v>28</v>
      </c>
      <c r="B4" s="145" t="s">
        <v>55</v>
      </c>
      <c r="C4" s="145"/>
      <c r="D4" s="119" t="s">
        <v>79</v>
      </c>
      <c r="E4" s="119"/>
      <c r="F4" s="119" t="s">
        <v>80</v>
      </c>
      <c r="G4" s="119"/>
      <c r="H4" s="119" t="s">
        <v>81</v>
      </c>
      <c r="I4" s="119"/>
      <c r="J4" s="119" t="s">
        <v>82</v>
      </c>
      <c r="K4" s="119"/>
      <c r="L4" s="119" t="s">
        <v>83</v>
      </c>
      <c r="M4" s="120"/>
      <c r="N4" s="1"/>
    </row>
    <row r="5" spans="1:14" ht="12.75" customHeight="1">
      <c r="A5" s="143"/>
      <c r="B5" s="146"/>
      <c r="C5" s="146"/>
      <c r="D5" s="121" t="s">
        <v>78</v>
      </c>
      <c r="E5" s="121"/>
      <c r="F5" s="121" t="s">
        <v>98</v>
      </c>
      <c r="G5" s="121"/>
      <c r="H5" s="130" t="s">
        <v>105</v>
      </c>
      <c r="I5" s="121"/>
      <c r="J5" s="121" t="s">
        <v>30</v>
      </c>
      <c r="K5" s="121"/>
      <c r="L5" s="121" t="s">
        <v>31</v>
      </c>
      <c r="M5" s="122"/>
      <c r="N5" s="1"/>
    </row>
    <row r="6" spans="1:14" ht="12.75" customHeight="1">
      <c r="A6" s="143"/>
      <c r="B6" s="146"/>
      <c r="C6" s="146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1"/>
    </row>
    <row r="7" spans="1:14" ht="12" customHeight="1">
      <c r="A7" s="144"/>
      <c r="B7" s="31" t="s">
        <v>5</v>
      </c>
      <c r="C7" s="31" t="s">
        <v>27</v>
      </c>
      <c r="D7" s="31" t="s">
        <v>5</v>
      </c>
      <c r="E7" s="31" t="s">
        <v>27</v>
      </c>
      <c r="F7" s="31" t="s">
        <v>5</v>
      </c>
      <c r="G7" s="31" t="s">
        <v>27</v>
      </c>
      <c r="H7" s="31" t="s">
        <v>5</v>
      </c>
      <c r="I7" s="31" t="s">
        <v>27</v>
      </c>
      <c r="J7" s="31" t="s">
        <v>5</v>
      </c>
      <c r="K7" s="31" t="s">
        <v>27</v>
      </c>
      <c r="L7" s="31" t="s">
        <v>5</v>
      </c>
      <c r="M7" s="32" t="s">
        <v>27</v>
      </c>
      <c r="N7" s="1"/>
    </row>
    <row r="8" spans="1:14" ht="3" customHeight="1">
      <c r="A8" s="2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</row>
    <row r="9" spans="1:14" s="3" customFormat="1" ht="15" customHeight="1">
      <c r="A9" s="26" t="s">
        <v>153</v>
      </c>
      <c r="B9" s="73">
        <f aca="true" t="shared" si="0" ref="B9:B20">SUM(D9,F9,H9,J9,L9,B27,D27,F27,H27,J27,L27,B45,D45,F45,H45,J45,L45,B65,D65)</f>
        <v>8204</v>
      </c>
      <c r="C9" s="73">
        <f aca="true" t="shared" si="1" ref="C9:C20">SUM(E9,G9,I9,K9,M9,C27,E27,G27,I27,K27,M27,C45,E45,G45,I45,K45,M45,C65,E65)</f>
        <v>118617</v>
      </c>
      <c r="D9" s="73">
        <f>SUM(D10:D19)</f>
        <v>6</v>
      </c>
      <c r="E9" s="73">
        <f aca="true" t="shared" si="2" ref="E9:M9">SUM(E10:E19)</f>
        <v>36</v>
      </c>
      <c r="F9" s="74" t="s">
        <v>57</v>
      </c>
      <c r="G9" s="74" t="s">
        <v>57</v>
      </c>
      <c r="H9" s="73">
        <f t="shared" si="2"/>
        <v>3</v>
      </c>
      <c r="I9" s="73">
        <f t="shared" si="2"/>
        <v>8</v>
      </c>
      <c r="J9" s="73">
        <f t="shared" si="2"/>
        <v>692</v>
      </c>
      <c r="K9" s="73">
        <f t="shared" si="2"/>
        <v>5955</v>
      </c>
      <c r="L9" s="73">
        <f t="shared" si="2"/>
        <v>325</v>
      </c>
      <c r="M9" s="73">
        <f t="shared" si="2"/>
        <v>5282</v>
      </c>
      <c r="N9" s="12"/>
    </row>
    <row r="10" spans="1:14" s="3" customFormat="1" ht="15" customHeight="1">
      <c r="A10" s="113" t="s">
        <v>41</v>
      </c>
      <c r="B10" s="83">
        <f t="shared" si="0"/>
        <v>3942</v>
      </c>
      <c r="C10" s="83">
        <f t="shared" si="1"/>
        <v>9283</v>
      </c>
      <c r="D10" s="83">
        <v>3</v>
      </c>
      <c r="E10" s="83">
        <v>10</v>
      </c>
      <c r="F10" s="74" t="s">
        <v>57</v>
      </c>
      <c r="G10" s="74" t="s">
        <v>57</v>
      </c>
      <c r="H10" s="83">
        <v>3</v>
      </c>
      <c r="I10" s="83">
        <v>8</v>
      </c>
      <c r="J10" s="83">
        <v>325</v>
      </c>
      <c r="K10" s="83">
        <v>797</v>
      </c>
      <c r="L10" s="74">
        <v>149</v>
      </c>
      <c r="M10" s="74">
        <v>378</v>
      </c>
      <c r="N10" s="12"/>
    </row>
    <row r="11" spans="1:14" s="3" customFormat="1" ht="15" customHeight="1">
      <c r="A11" s="113" t="s">
        <v>42</v>
      </c>
      <c r="B11" s="83">
        <f t="shared" si="0"/>
        <v>1815</v>
      </c>
      <c r="C11" s="83">
        <f t="shared" si="1"/>
        <v>11958</v>
      </c>
      <c r="D11" s="83">
        <v>2</v>
      </c>
      <c r="E11" s="83">
        <v>13</v>
      </c>
      <c r="F11" s="74" t="s">
        <v>57</v>
      </c>
      <c r="G11" s="74" t="s">
        <v>57</v>
      </c>
      <c r="H11" s="74" t="s">
        <v>57</v>
      </c>
      <c r="I11" s="74" t="s">
        <v>57</v>
      </c>
      <c r="J11" s="83">
        <v>212</v>
      </c>
      <c r="K11" s="83">
        <v>1387</v>
      </c>
      <c r="L11" s="74">
        <v>65</v>
      </c>
      <c r="M11" s="74">
        <v>440</v>
      </c>
      <c r="N11" s="12"/>
    </row>
    <row r="12" spans="1:14" s="3" customFormat="1" ht="15" customHeight="1">
      <c r="A12" s="113" t="s">
        <v>43</v>
      </c>
      <c r="B12" s="83">
        <f t="shared" si="0"/>
        <v>1163</v>
      </c>
      <c r="C12" s="83">
        <f t="shared" si="1"/>
        <v>15880</v>
      </c>
      <c r="D12" s="36">
        <v>1</v>
      </c>
      <c r="E12" s="36">
        <v>13</v>
      </c>
      <c r="F12" s="74" t="s">
        <v>57</v>
      </c>
      <c r="G12" s="74" t="s">
        <v>57</v>
      </c>
      <c r="H12" s="74" t="s">
        <v>57</v>
      </c>
      <c r="I12" s="74" t="s">
        <v>57</v>
      </c>
      <c r="J12" s="36">
        <v>96</v>
      </c>
      <c r="K12" s="36">
        <v>1285</v>
      </c>
      <c r="L12" s="36">
        <v>50</v>
      </c>
      <c r="M12" s="36">
        <v>690</v>
      </c>
      <c r="N12" s="12"/>
    </row>
    <row r="13" spans="1:14" s="3" customFormat="1" ht="15" customHeight="1">
      <c r="A13" s="113" t="s">
        <v>44</v>
      </c>
      <c r="B13" s="83">
        <f t="shared" si="0"/>
        <v>466</v>
      </c>
      <c r="C13" s="83">
        <f t="shared" si="1"/>
        <v>11143</v>
      </c>
      <c r="D13" s="74" t="s">
        <v>57</v>
      </c>
      <c r="E13" s="74" t="s">
        <v>57</v>
      </c>
      <c r="F13" s="74" t="s">
        <v>57</v>
      </c>
      <c r="G13" s="74" t="s">
        <v>57</v>
      </c>
      <c r="H13" s="74" t="s">
        <v>57</v>
      </c>
      <c r="I13" s="74" t="s">
        <v>57</v>
      </c>
      <c r="J13" s="36">
        <v>22</v>
      </c>
      <c r="K13" s="36">
        <v>528</v>
      </c>
      <c r="L13" s="36">
        <v>20</v>
      </c>
      <c r="M13" s="36">
        <v>474</v>
      </c>
      <c r="N13" s="12"/>
    </row>
    <row r="14" spans="1:14" s="3" customFormat="1" ht="15" customHeight="1">
      <c r="A14" s="113" t="s">
        <v>45</v>
      </c>
      <c r="B14" s="83">
        <f t="shared" si="0"/>
        <v>414</v>
      </c>
      <c r="C14" s="83">
        <f t="shared" si="1"/>
        <v>15568</v>
      </c>
      <c r="D14" s="74" t="s">
        <v>57</v>
      </c>
      <c r="E14" s="74" t="s">
        <v>57</v>
      </c>
      <c r="F14" s="74" t="s">
        <v>57</v>
      </c>
      <c r="G14" s="74" t="s">
        <v>57</v>
      </c>
      <c r="H14" s="74" t="s">
        <v>57</v>
      </c>
      <c r="I14" s="74" t="s">
        <v>57</v>
      </c>
      <c r="J14" s="36">
        <v>23</v>
      </c>
      <c r="K14" s="36">
        <v>886</v>
      </c>
      <c r="L14" s="74">
        <v>20</v>
      </c>
      <c r="M14" s="74">
        <v>743</v>
      </c>
      <c r="N14" s="12"/>
    </row>
    <row r="15" spans="1:14" s="3" customFormat="1" ht="15" customHeight="1">
      <c r="A15" s="113" t="s">
        <v>46</v>
      </c>
      <c r="B15" s="83">
        <f t="shared" si="0"/>
        <v>232</v>
      </c>
      <c r="C15" s="83">
        <f t="shared" si="1"/>
        <v>15496</v>
      </c>
      <c r="D15" s="74" t="s">
        <v>57</v>
      </c>
      <c r="E15" s="74" t="s">
        <v>57</v>
      </c>
      <c r="F15" s="74" t="s">
        <v>57</v>
      </c>
      <c r="G15" s="74" t="s">
        <v>57</v>
      </c>
      <c r="H15" s="74" t="s">
        <v>57</v>
      </c>
      <c r="I15" s="74" t="s">
        <v>57</v>
      </c>
      <c r="J15" s="36">
        <v>11</v>
      </c>
      <c r="K15" s="36">
        <v>722</v>
      </c>
      <c r="L15" s="74">
        <v>12</v>
      </c>
      <c r="M15" s="74">
        <v>796</v>
      </c>
      <c r="N15" s="12"/>
    </row>
    <row r="16" spans="1:14" s="3" customFormat="1" ht="15" customHeight="1">
      <c r="A16" s="113" t="s">
        <v>47</v>
      </c>
      <c r="B16" s="83">
        <f t="shared" si="0"/>
        <v>86</v>
      </c>
      <c r="C16" s="83">
        <f t="shared" si="1"/>
        <v>11644</v>
      </c>
      <c r="D16" s="74" t="s">
        <v>57</v>
      </c>
      <c r="E16" s="74" t="s">
        <v>57</v>
      </c>
      <c r="F16" s="74" t="s">
        <v>57</v>
      </c>
      <c r="G16" s="74" t="s">
        <v>57</v>
      </c>
      <c r="H16" s="74" t="s">
        <v>57</v>
      </c>
      <c r="I16" s="74" t="s">
        <v>57</v>
      </c>
      <c r="J16" s="36">
        <v>3</v>
      </c>
      <c r="K16" s="36">
        <v>350</v>
      </c>
      <c r="L16" s="36">
        <v>6</v>
      </c>
      <c r="M16" s="36">
        <v>771</v>
      </c>
      <c r="N16" s="12"/>
    </row>
    <row r="17" spans="1:14" s="3" customFormat="1" ht="15" customHeight="1">
      <c r="A17" s="113" t="s">
        <v>48</v>
      </c>
      <c r="B17" s="83">
        <f t="shared" si="0"/>
        <v>28</v>
      </c>
      <c r="C17" s="83">
        <f t="shared" si="1"/>
        <v>6922</v>
      </c>
      <c r="D17" s="74" t="s">
        <v>57</v>
      </c>
      <c r="E17" s="74" t="s">
        <v>57</v>
      </c>
      <c r="F17" s="74" t="s">
        <v>57</v>
      </c>
      <c r="G17" s="74" t="s">
        <v>57</v>
      </c>
      <c r="H17" s="74" t="s">
        <v>57</v>
      </c>
      <c r="I17" s="74" t="s">
        <v>57</v>
      </c>
      <c r="J17" s="74" t="s">
        <v>57</v>
      </c>
      <c r="K17" s="74" t="s">
        <v>57</v>
      </c>
      <c r="L17" s="36">
        <v>2</v>
      </c>
      <c r="M17" s="36">
        <v>518</v>
      </c>
      <c r="N17" s="12"/>
    </row>
    <row r="18" spans="1:14" s="3" customFormat="1" ht="15" customHeight="1">
      <c r="A18" s="113" t="s">
        <v>49</v>
      </c>
      <c r="B18" s="83">
        <f t="shared" si="0"/>
        <v>21</v>
      </c>
      <c r="C18" s="83">
        <f t="shared" si="1"/>
        <v>7837</v>
      </c>
      <c r="D18" s="74" t="s">
        <v>57</v>
      </c>
      <c r="E18" s="74" t="s">
        <v>57</v>
      </c>
      <c r="F18" s="74" t="s">
        <v>57</v>
      </c>
      <c r="G18" s="74" t="s">
        <v>57</v>
      </c>
      <c r="H18" s="74" t="s">
        <v>57</v>
      </c>
      <c r="I18" s="74" t="s">
        <v>57</v>
      </c>
      <c r="J18" s="74" t="s">
        <v>57</v>
      </c>
      <c r="K18" s="74" t="s">
        <v>57</v>
      </c>
      <c r="L18" s="74">
        <v>1</v>
      </c>
      <c r="M18" s="74">
        <v>472</v>
      </c>
      <c r="N18" s="12"/>
    </row>
    <row r="19" spans="1:14" s="3" customFormat="1" ht="15" customHeight="1">
      <c r="A19" s="113" t="s">
        <v>40</v>
      </c>
      <c r="B19" s="83">
        <f t="shared" si="0"/>
        <v>17</v>
      </c>
      <c r="C19" s="83">
        <f t="shared" si="1"/>
        <v>12886</v>
      </c>
      <c r="D19" s="74" t="s">
        <v>57</v>
      </c>
      <c r="E19" s="74" t="s">
        <v>57</v>
      </c>
      <c r="F19" s="74" t="s">
        <v>57</v>
      </c>
      <c r="G19" s="74" t="s">
        <v>57</v>
      </c>
      <c r="H19" s="74" t="s">
        <v>57</v>
      </c>
      <c r="I19" s="74" t="s">
        <v>57</v>
      </c>
      <c r="J19" s="74" t="s">
        <v>57</v>
      </c>
      <c r="K19" s="74" t="s">
        <v>57</v>
      </c>
      <c r="L19" s="74" t="s">
        <v>57</v>
      </c>
      <c r="M19" s="74" t="s">
        <v>57</v>
      </c>
      <c r="N19" s="12"/>
    </row>
    <row r="20" spans="1:14" s="3" customFormat="1" ht="15" customHeight="1">
      <c r="A20" s="46" t="s">
        <v>115</v>
      </c>
      <c r="B20" s="83">
        <f t="shared" si="0"/>
        <v>20</v>
      </c>
      <c r="C20" s="114">
        <f t="shared" si="1"/>
        <v>0</v>
      </c>
      <c r="D20" s="74" t="s">
        <v>57</v>
      </c>
      <c r="E20" s="74" t="s">
        <v>57</v>
      </c>
      <c r="F20" s="74" t="s">
        <v>57</v>
      </c>
      <c r="G20" s="74" t="s">
        <v>57</v>
      </c>
      <c r="H20" s="74" t="s">
        <v>57</v>
      </c>
      <c r="I20" s="74" t="s">
        <v>57</v>
      </c>
      <c r="J20" s="74" t="s">
        <v>57</v>
      </c>
      <c r="K20" s="74" t="s">
        <v>57</v>
      </c>
      <c r="L20" s="74" t="s">
        <v>57</v>
      </c>
      <c r="M20" s="74" t="s">
        <v>57</v>
      </c>
      <c r="N20" s="12"/>
    </row>
    <row r="21" spans="1:14" ht="3" customHeight="1">
      <c r="A21" s="44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"/>
    </row>
    <row r="22" spans="1:14" ht="12" customHeight="1">
      <c r="A22" s="142" t="s">
        <v>28</v>
      </c>
      <c r="B22" s="119" t="s">
        <v>84</v>
      </c>
      <c r="C22" s="120"/>
      <c r="D22" s="119" t="s">
        <v>85</v>
      </c>
      <c r="E22" s="119"/>
      <c r="F22" s="119" t="s">
        <v>86</v>
      </c>
      <c r="G22" s="119"/>
      <c r="H22" s="119" t="s">
        <v>87</v>
      </c>
      <c r="I22" s="119"/>
      <c r="J22" s="119" t="s">
        <v>88</v>
      </c>
      <c r="K22" s="119"/>
      <c r="L22" s="119" t="s">
        <v>89</v>
      </c>
      <c r="M22" s="120"/>
      <c r="N22" s="1"/>
    </row>
    <row r="23" spans="1:14" ht="12.75" customHeight="1">
      <c r="A23" s="143"/>
      <c r="B23" s="130" t="s">
        <v>108</v>
      </c>
      <c r="C23" s="122"/>
      <c r="D23" s="121" t="s">
        <v>99</v>
      </c>
      <c r="E23" s="121"/>
      <c r="F23" s="121" t="s">
        <v>100</v>
      </c>
      <c r="G23" s="121"/>
      <c r="H23" s="121" t="s">
        <v>101</v>
      </c>
      <c r="I23" s="121"/>
      <c r="J23" s="121" t="s">
        <v>102</v>
      </c>
      <c r="K23" s="121"/>
      <c r="L23" s="130" t="s">
        <v>104</v>
      </c>
      <c r="M23" s="122"/>
      <c r="N23" s="1"/>
    </row>
    <row r="24" spans="1:14" ht="12.75" customHeight="1">
      <c r="A24" s="143"/>
      <c r="B24" s="123"/>
      <c r="C24" s="124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1"/>
    </row>
    <row r="25" spans="1:14" ht="12" customHeight="1">
      <c r="A25" s="144"/>
      <c r="B25" s="31" t="s">
        <v>5</v>
      </c>
      <c r="C25" s="32" t="s">
        <v>27</v>
      </c>
      <c r="D25" s="31" t="s">
        <v>5</v>
      </c>
      <c r="E25" s="31" t="s">
        <v>27</v>
      </c>
      <c r="F25" s="31" t="s">
        <v>5</v>
      </c>
      <c r="G25" s="31" t="s">
        <v>27</v>
      </c>
      <c r="H25" s="31" t="s">
        <v>5</v>
      </c>
      <c r="I25" s="31" t="s">
        <v>27</v>
      </c>
      <c r="J25" s="31" t="s">
        <v>5</v>
      </c>
      <c r="K25" s="31" t="s">
        <v>27</v>
      </c>
      <c r="L25" s="31" t="s">
        <v>5</v>
      </c>
      <c r="M25" s="32" t="s">
        <v>27</v>
      </c>
      <c r="N25" s="1"/>
    </row>
    <row r="26" spans="1:14" ht="3" customHeight="1">
      <c r="A26" s="26"/>
      <c r="B26" s="7"/>
      <c r="C26" s="7"/>
      <c r="N26" s="1"/>
    </row>
    <row r="27" spans="1:14" s="3" customFormat="1" ht="15" customHeight="1">
      <c r="A27" s="26" t="s">
        <v>153</v>
      </c>
      <c r="B27" s="73">
        <f>SUM(B28:B37)</f>
        <v>13</v>
      </c>
      <c r="C27" s="73">
        <f>SUM(C28:C37)</f>
        <v>1093</v>
      </c>
      <c r="D27" s="50">
        <f>SUM(D28:D38)</f>
        <v>224</v>
      </c>
      <c r="E27" s="50">
        <f aca="true" t="shared" si="3" ref="E27:M27">SUM(E28:E38)</f>
        <v>5098</v>
      </c>
      <c r="F27" s="50">
        <f t="shared" si="3"/>
        <v>149</v>
      </c>
      <c r="G27" s="50">
        <f t="shared" si="3"/>
        <v>5132</v>
      </c>
      <c r="H27" s="50">
        <f t="shared" si="3"/>
        <v>2095</v>
      </c>
      <c r="I27" s="50">
        <f t="shared" si="3"/>
        <v>22812</v>
      </c>
      <c r="J27" s="50">
        <f t="shared" si="3"/>
        <v>224</v>
      </c>
      <c r="K27" s="50">
        <f t="shared" si="3"/>
        <v>5624</v>
      </c>
      <c r="L27" s="50">
        <f t="shared" si="3"/>
        <v>662</v>
      </c>
      <c r="M27" s="50">
        <f t="shared" si="3"/>
        <v>3833</v>
      </c>
      <c r="N27" s="12"/>
    </row>
    <row r="28" spans="1:14" s="3" customFormat="1" ht="15" customHeight="1">
      <c r="A28" s="113" t="s">
        <v>41</v>
      </c>
      <c r="B28" s="74" t="s">
        <v>57</v>
      </c>
      <c r="C28" s="74" t="s">
        <v>57</v>
      </c>
      <c r="D28" s="37">
        <v>77</v>
      </c>
      <c r="E28" s="37">
        <v>181</v>
      </c>
      <c r="F28" s="37">
        <v>38</v>
      </c>
      <c r="G28" s="37">
        <v>81</v>
      </c>
      <c r="H28" s="37">
        <v>968</v>
      </c>
      <c r="I28" s="37">
        <v>2435</v>
      </c>
      <c r="J28" s="37">
        <v>63</v>
      </c>
      <c r="K28" s="37">
        <v>166</v>
      </c>
      <c r="L28" s="37">
        <v>465</v>
      </c>
      <c r="M28" s="37">
        <v>1039</v>
      </c>
      <c r="N28" s="12"/>
    </row>
    <row r="29" spans="1:14" s="3" customFormat="1" ht="15" customHeight="1">
      <c r="A29" s="113" t="s">
        <v>42</v>
      </c>
      <c r="B29" s="74">
        <v>1</v>
      </c>
      <c r="C29" s="74">
        <v>7</v>
      </c>
      <c r="D29" s="37">
        <v>48</v>
      </c>
      <c r="E29" s="37">
        <v>326</v>
      </c>
      <c r="F29" s="37">
        <v>16</v>
      </c>
      <c r="G29" s="37">
        <v>105</v>
      </c>
      <c r="H29" s="37">
        <v>532</v>
      </c>
      <c r="I29" s="37">
        <v>3541</v>
      </c>
      <c r="J29" s="37">
        <v>35</v>
      </c>
      <c r="K29" s="37">
        <v>230</v>
      </c>
      <c r="L29" s="37">
        <v>125</v>
      </c>
      <c r="M29" s="37">
        <v>795</v>
      </c>
      <c r="N29" s="12"/>
    </row>
    <row r="30" spans="1:14" s="3" customFormat="1" ht="15" customHeight="1">
      <c r="A30" s="113" t="s">
        <v>43</v>
      </c>
      <c r="B30" s="74">
        <v>4</v>
      </c>
      <c r="C30" s="74">
        <v>50</v>
      </c>
      <c r="D30" s="37">
        <v>46</v>
      </c>
      <c r="E30" s="37">
        <v>695</v>
      </c>
      <c r="F30" s="37">
        <v>29</v>
      </c>
      <c r="G30" s="37">
        <v>416</v>
      </c>
      <c r="H30" s="37">
        <v>346</v>
      </c>
      <c r="I30" s="37">
        <v>4677</v>
      </c>
      <c r="J30" s="37">
        <v>43</v>
      </c>
      <c r="K30" s="37">
        <v>587</v>
      </c>
      <c r="L30" s="37">
        <v>44</v>
      </c>
      <c r="M30" s="37">
        <v>556</v>
      </c>
      <c r="N30" s="12"/>
    </row>
    <row r="31" spans="1:14" s="3" customFormat="1" ht="15" customHeight="1">
      <c r="A31" s="113" t="s">
        <v>44</v>
      </c>
      <c r="B31" s="74">
        <v>1</v>
      </c>
      <c r="C31" s="74">
        <v>22</v>
      </c>
      <c r="D31" s="37">
        <v>16</v>
      </c>
      <c r="E31" s="37">
        <v>405</v>
      </c>
      <c r="F31" s="37">
        <v>20</v>
      </c>
      <c r="G31" s="37">
        <v>486</v>
      </c>
      <c r="H31" s="37">
        <v>123</v>
      </c>
      <c r="I31" s="37">
        <v>2864</v>
      </c>
      <c r="J31" s="37">
        <v>24</v>
      </c>
      <c r="K31" s="37">
        <v>585</v>
      </c>
      <c r="L31" s="37">
        <v>9</v>
      </c>
      <c r="M31" s="37">
        <v>220</v>
      </c>
      <c r="N31" s="12"/>
    </row>
    <row r="32" spans="1:14" s="3" customFormat="1" ht="15" customHeight="1">
      <c r="A32" s="113" t="s">
        <v>45</v>
      </c>
      <c r="B32" s="74">
        <v>1</v>
      </c>
      <c r="C32" s="74">
        <v>47</v>
      </c>
      <c r="D32" s="37">
        <v>14</v>
      </c>
      <c r="E32" s="37">
        <v>531</v>
      </c>
      <c r="F32" s="37">
        <v>18</v>
      </c>
      <c r="G32" s="37">
        <v>699</v>
      </c>
      <c r="H32" s="37">
        <v>65</v>
      </c>
      <c r="I32" s="37">
        <v>2490</v>
      </c>
      <c r="J32" s="37">
        <v>28</v>
      </c>
      <c r="K32" s="37">
        <v>1061</v>
      </c>
      <c r="L32" s="37">
        <v>12</v>
      </c>
      <c r="M32" s="37">
        <v>447</v>
      </c>
      <c r="N32" s="12"/>
    </row>
    <row r="33" spans="1:14" s="3" customFormat="1" ht="15" customHeight="1">
      <c r="A33" s="113" t="s">
        <v>46</v>
      </c>
      <c r="B33" s="74">
        <v>2</v>
      </c>
      <c r="C33" s="74">
        <v>136</v>
      </c>
      <c r="D33" s="37">
        <v>14</v>
      </c>
      <c r="E33" s="37">
        <v>1002</v>
      </c>
      <c r="F33" s="37">
        <v>12</v>
      </c>
      <c r="G33" s="37">
        <v>796</v>
      </c>
      <c r="H33" s="37">
        <v>42</v>
      </c>
      <c r="I33" s="37">
        <v>2688</v>
      </c>
      <c r="J33" s="74">
        <v>21</v>
      </c>
      <c r="K33" s="74">
        <v>1436</v>
      </c>
      <c r="L33" s="37">
        <v>4</v>
      </c>
      <c r="M33" s="37">
        <v>273</v>
      </c>
      <c r="N33" s="12"/>
    </row>
    <row r="34" spans="1:14" s="3" customFormat="1" ht="15" customHeight="1">
      <c r="A34" s="113" t="s">
        <v>47</v>
      </c>
      <c r="B34" s="74">
        <v>3</v>
      </c>
      <c r="C34" s="74">
        <v>496</v>
      </c>
      <c r="D34" s="37">
        <v>4</v>
      </c>
      <c r="E34" s="37">
        <v>535</v>
      </c>
      <c r="F34" s="37">
        <v>8</v>
      </c>
      <c r="G34" s="37">
        <v>1170</v>
      </c>
      <c r="H34" s="37">
        <v>9</v>
      </c>
      <c r="I34" s="37">
        <v>1189</v>
      </c>
      <c r="J34" s="74">
        <v>5</v>
      </c>
      <c r="K34" s="74">
        <v>669</v>
      </c>
      <c r="L34" s="74" t="s">
        <v>57</v>
      </c>
      <c r="M34" s="74" t="s">
        <v>57</v>
      </c>
      <c r="N34" s="12"/>
    </row>
    <row r="35" spans="1:14" s="3" customFormat="1" ht="15" customHeight="1">
      <c r="A35" s="113" t="s">
        <v>48</v>
      </c>
      <c r="B35" s="74" t="s">
        <v>57</v>
      </c>
      <c r="C35" s="74" t="s">
        <v>57</v>
      </c>
      <c r="D35" s="36">
        <v>2</v>
      </c>
      <c r="E35" s="36">
        <v>556</v>
      </c>
      <c r="F35" s="36">
        <v>3</v>
      </c>
      <c r="G35" s="36">
        <v>726</v>
      </c>
      <c r="H35" s="36">
        <v>2</v>
      </c>
      <c r="I35" s="36">
        <v>499</v>
      </c>
      <c r="J35" s="74">
        <v>2</v>
      </c>
      <c r="K35" s="74">
        <v>489</v>
      </c>
      <c r="L35" s="74">
        <v>2</v>
      </c>
      <c r="M35" s="74">
        <v>503</v>
      </c>
      <c r="N35" s="12"/>
    </row>
    <row r="36" spans="1:14" s="3" customFormat="1" ht="15" customHeight="1">
      <c r="A36" s="113" t="s">
        <v>49</v>
      </c>
      <c r="B36" s="74">
        <v>1</v>
      </c>
      <c r="C36" s="74">
        <v>335</v>
      </c>
      <c r="D36" s="74">
        <v>1</v>
      </c>
      <c r="E36" s="74">
        <v>335</v>
      </c>
      <c r="F36" s="36">
        <v>2</v>
      </c>
      <c r="G36" s="36">
        <v>653</v>
      </c>
      <c r="H36" s="74">
        <v>2</v>
      </c>
      <c r="I36" s="74">
        <v>765</v>
      </c>
      <c r="J36" s="74">
        <v>1</v>
      </c>
      <c r="K36" s="74">
        <v>401</v>
      </c>
      <c r="L36" s="74" t="s">
        <v>57</v>
      </c>
      <c r="M36" s="74" t="s">
        <v>57</v>
      </c>
      <c r="N36" s="12"/>
    </row>
    <row r="37" spans="1:14" s="3" customFormat="1" ht="15" customHeight="1">
      <c r="A37" s="113" t="s">
        <v>40</v>
      </c>
      <c r="B37" s="74" t="s">
        <v>57</v>
      </c>
      <c r="C37" s="74" t="s">
        <v>57</v>
      </c>
      <c r="D37" s="74">
        <v>1</v>
      </c>
      <c r="E37" s="74">
        <v>532</v>
      </c>
      <c r="F37" s="74" t="s">
        <v>57</v>
      </c>
      <c r="G37" s="74" t="s">
        <v>57</v>
      </c>
      <c r="H37" s="74">
        <v>2</v>
      </c>
      <c r="I37" s="74">
        <v>1664</v>
      </c>
      <c r="J37" s="74" t="s">
        <v>57</v>
      </c>
      <c r="K37" s="74" t="s">
        <v>57</v>
      </c>
      <c r="L37" s="74" t="s">
        <v>57</v>
      </c>
      <c r="M37" s="74" t="s">
        <v>57</v>
      </c>
      <c r="N37" s="12"/>
    </row>
    <row r="38" spans="1:14" s="3" customFormat="1" ht="15" customHeight="1">
      <c r="A38" s="46" t="s">
        <v>115</v>
      </c>
      <c r="B38" s="74" t="s">
        <v>57</v>
      </c>
      <c r="C38" s="74" t="s">
        <v>57</v>
      </c>
      <c r="D38" s="74">
        <v>1</v>
      </c>
      <c r="E38" s="74" t="s">
        <v>57</v>
      </c>
      <c r="F38" s="74">
        <v>3</v>
      </c>
      <c r="G38" s="74" t="s">
        <v>57</v>
      </c>
      <c r="H38" s="74">
        <v>4</v>
      </c>
      <c r="I38" s="74" t="s">
        <v>57</v>
      </c>
      <c r="J38" s="36">
        <v>2</v>
      </c>
      <c r="K38" s="74" t="s">
        <v>57</v>
      </c>
      <c r="L38" s="74">
        <v>1</v>
      </c>
      <c r="M38" s="74" t="s">
        <v>57</v>
      </c>
      <c r="N38" s="12"/>
    </row>
    <row r="39" spans="1:14" ht="3" customHeight="1">
      <c r="A39" s="44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"/>
    </row>
    <row r="40" spans="1:14" ht="12" customHeight="1">
      <c r="A40" s="142" t="s">
        <v>28</v>
      </c>
      <c r="B40" s="119" t="s">
        <v>90</v>
      </c>
      <c r="C40" s="119"/>
      <c r="D40" s="119" t="s">
        <v>91</v>
      </c>
      <c r="E40" s="120"/>
      <c r="F40" s="119" t="s">
        <v>92</v>
      </c>
      <c r="G40" s="119"/>
      <c r="H40" s="119" t="s">
        <v>93</v>
      </c>
      <c r="I40" s="119"/>
      <c r="J40" s="119" t="s">
        <v>94</v>
      </c>
      <c r="K40" s="120"/>
      <c r="L40" s="119" t="s">
        <v>95</v>
      </c>
      <c r="M40" s="120"/>
      <c r="N40" s="1"/>
    </row>
    <row r="41" spans="1:14" ht="12.75" customHeight="1">
      <c r="A41" s="143"/>
      <c r="B41" s="121" t="s">
        <v>106</v>
      </c>
      <c r="C41" s="121"/>
      <c r="D41" s="130" t="s">
        <v>107</v>
      </c>
      <c r="E41" s="122"/>
      <c r="F41" s="121" t="s">
        <v>109</v>
      </c>
      <c r="G41" s="121"/>
      <c r="H41" s="128" t="s">
        <v>110</v>
      </c>
      <c r="I41" s="121"/>
      <c r="J41" s="128" t="s">
        <v>7</v>
      </c>
      <c r="K41" s="121"/>
      <c r="L41" s="128" t="s">
        <v>111</v>
      </c>
      <c r="M41" s="122"/>
      <c r="N41" s="1"/>
    </row>
    <row r="42" spans="1:14" ht="12.75" customHeight="1">
      <c r="A42" s="143"/>
      <c r="B42" s="123"/>
      <c r="C42" s="123"/>
      <c r="D42" s="123"/>
      <c r="E42" s="124"/>
      <c r="F42" s="123"/>
      <c r="G42" s="123"/>
      <c r="H42" s="129"/>
      <c r="I42" s="123"/>
      <c r="J42" s="129"/>
      <c r="K42" s="123"/>
      <c r="L42" s="129"/>
      <c r="M42" s="124"/>
      <c r="N42" s="1"/>
    </row>
    <row r="43" spans="1:14" ht="12" customHeight="1">
      <c r="A43" s="144"/>
      <c r="B43" s="31" t="s">
        <v>5</v>
      </c>
      <c r="C43" s="31" t="s">
        <v>27</v>
      </c>
      <c r="D43" s="31" t="s">
        <v>5</v>
      </c>
      <c r="E43" s="32" t="s">
        <v>27</v>
      </c>
      <c r="F43" s="47" t="s">
        <v>5</v>
      </c>
      <c r="G43" s="47" t="s">
        <v>27</v>
      </c>
      <c r="H43" s="47" t="s">
        <v>5</v>
      </c>
      <c r="I43" s="47" t="s">
        <v>27</v>
      </c>
      <c r="J43" s="47" t="s">
        <v>5</v>
      </c>
      <c r="K43" s="48" t="s">
        <v>27</v>
      </c>
      <c r="L43" s="47" t="s">
        <v>5</v>
      </c>
      <c r="M43" s="48" t="s">
        <v>27</v>
      </c>
      <c r="N43" s="1"/>
    </row>
    <row r="44" spans="1:14" ht="3" customHeight="1">
      <c r="A44" s="26"/>
      <c r="F44" s="14"/>
      <c r="G44" s="14"/>
      <c r="H44" s="14"/>
      <c r="I44" s="14"/>
      <c r="J44" s="14"/>
      <c r="K44" s="14"/>
      <c r="L44" s="14"/>
      <c r="M44" s="14"/>
      <c r="N44" s="1"/>
    </row>
    <row r="45" spans="1:14" s="3" customFormat="1" ht="15" customHeight="1">
      <c r="A45" s="26" t="s">
        <v>153</v>
      </c>
      <c r="B45" s="50">
        <f>SUM(B46:B56)</f>
        <v>424</v>
      </c>
      <c r="C45" s="50">
        <f>SUM(C46:C56)</f>
        <v>3911</v>
      </c>
      <c r="D45" s="50">
        <f>SUM(D46:D56)</f>
        <v>1260</v>
      </c>
      <c r="E45" s="50">
        <f>SUM(E46:E56)</f>
        <v>14169</v>
      </c>
      <c r="F45" s="50">
        <f aca="true" t="shared" si="4" ref="F45:M45">SUM(F46:F56)</f>
        <v>654</v>
      </c>
      <c r="G45" s="50">
        <f t="shared" si="4"/>
        <v>6148</v>
      </c>
      <c r="H45" s="50">
        <f t="shared" si="4"/>
        <v>320</v>
      </c>
      <c r="I45" s="50">
        <f t="shared" si="4"/>
        <v>5494</v>
      </c>
      <c r="J45" s="50">
        <f t="shared" si="4"/>
        <v>559</v>
      </c>
      <c r="K45" s="50">
        <f t="shared" si="4"/>
        <v>12571</v>
      </c>
      <c r="L45" s="50">
        <f t="shared" si="4"/>
        <v>29</v>
      </c>
      <c r="M45" s="50">
        <f t="shared" si="4"/>
        <v>290</v>
      </c>
      <c r="N45" s="12"/>
    </row>
    <row r="46" spans="1:14" s="3" customFormat="1" ht="15" customHeight="1">
      <c r="A46" s="113" t="s">
        <v>41</v>
      </c>
      <c r="B46" s="37">
        <v>259</v>
      </c>
      <c r="C46" s="37">
        <v>558</v>
      </c>
      <c r="D46" s="37">
        <v>591</v>
      </c>
      <c r="E46" s="37">
        <v>1363</v>
      </c>
      <c r="F46" s="37">
        <v>423</v>
      </c>
      <c r="G46" s="37">
        <v>929</v>
      </c>
      <c r="H46" s="37">
        <v>151</v>
      </c>
      <c r="I46" s="37">
        <v>294</v>
      </c>
      <c r="J46" s="37">
        <v>199</v>
      </c>
      <c r="K46" s="37">
        <v>529</v>
      </c>
      <c r="L46" s="37">
        <v>6</v>
      </c>
      <c r="M46" s="37">
        <v>16</v>
      </c>
      <c r="N46" s="12"/>
    </row>
    <row r="47" spans="1:14" s="3" customFormat="1" ht="15" customHeight="1">
      <c r="A47" s="113" t="s">
        <v>42</v>
      </c>
      <c r="B47" s="37">
        <v>97</v>
      </c>
      <c r="C47" s="37">
        <v>612</v>
      </c>
      <c r="D47" s="37">
        <v>254</v>
      </c>
      <c r="E47" s="37">
        <v>1710</v>
      </c>
      <c r="F47" s="37">
        <v>112</v>
      </c>
      <c r="G47" s="37">
        <v>717</v>
      </c>
      <c r="H47" s="37">
        <v>50</v>
      </c>
      <c r="I47" s="37">
        <v>322</v>
      </c>
      <c r="J47" s="37">
        <v>147</v>
      </c>
      <c r="K47" s="37">
        <v>988</v>
      </c>
      <c r="L47" s="37">
        <v>16</v>
      </c>
      <c r="M47" s="37">
        <v>107</v>
      </c>
      <c r="N47" s="12"/>
    </row>
    <row r="48" spans="1:14" s="3" customFormat="1" ht="15" customHeight="1">
      <c r="A48" s="113" t="s">
        <v>43</v>
      </c>
      <c r="B48" s="37">
        <v>25</v>
      </c>
      <c r="C48" s="37">
        <v>342</v>
      </c>
      <c r="D48" s="37">
        <v>215</v>
      </c>
      <c r="E48" s="37">
        <v>3044</v>
      </c>
      <c r="F48" s="37">
        <v>50</v>
      </c>
      <c r="G48" s="37">
        <v>647</v>
      </c>
      <c r="H48" s="37">
        <v>42</v>
      </c>
      <c r="I48" s="37">
        <v>576</v>
      </c>
      <c r="J48" s="37">
        <v>87</v>
      </c>
      <c r="K48" s="37">
        <v>1131</v>
      </c>
      <c r="L48" s="37">
        <v>3</v>
      </c>
      <c r="M48" s="37">
        <v>35</v>
      </c>
      <c r="N48" s="12"/>
    </row>
    <row r="49" spans="1:14" s="3" customFormat="1" ht="15" customHeight="1">
      <c r="A49" s="113" t="s">
        <v>44</v>
      </c>
      <c r="B49" s="37">
        <v>14</v>
      </c>
      <c r="C49" s="37">
        <v>334</v>
      </c>
      <c r="D49" s="37">
        <v>93</v>
      </c>
      <c r="E49" s="37">
        <v>2243</v>
      </c>
      <c r="F49" s="37">
        <v>27</v>
      </c>
      <c r="G49" s="37">
        <v>667</v>
      </c>
      <c r="H49" s="37">
        <v>19</v>
      </c>
      <c r="I49" s="37">
        <v>455</v>
      </c>
      <c r="J49" s="37">
        <v>38</v>
      </c>
      <c r="K49" s="37">
        <v>892</v>
      </c>
      <c r="L49" s="37">
        <v>3</v>
      </c>
      <c r="M49" s="37">
        <v>70</v>
      </c>
      <c r="N49" s="12"/>
    </row>
    <row r="50" spans="1:14" s="3" customFormat="1" ht="15" customHeight="1">
      <c r="A50" s="113" t="s">
        <v>45</v>
      </c>
      <c r="B50" s="37">
        <v>13</v>
      </c>
      <c r="C50" s="37">
        <v>518</v>
      </c>
      <c r="D50" s="37">
        <v>74</v>
      </c>
      <c r="E50" s="37">
        <v>2664</v>
      </c>
      <c r="F50" s="39">
        <v>26</v>
      </c>
      <c r="G50" s="39">
        <v>979</v>
      </c>
      <c r="H50" s="37">
        <v>33</v>
      </c>
      <c r="I50" s="37">
        <v>1268</v>
      </c>
      <c r="J50" s="37">
        <v>47</v>
      </c>
      <c r="K50" s="37">
        <v>1747</v>
      </c>
      <c r="L50" s="74" t="s">
        <v>57</v>
      </c>
      <c r="M50" s="74" t="s">
        <v>57</v>
      </c>
      <c r="N50" s="12"/>
    </row>
    <row r="51" spans="1:14" s="3" customFormat="1" ht="15" customHeight="1">
      <c r="A51" s="113" t="s">
        <v>46</v>
      </c>
      <c r="B51" s="37">
        <v>8</v>
      </c>
      <c r="C51" s="37">
        <v>554</v>
      </c>
      <c r="D51" s="37">
        <v>25</v>
      </c>
      <c r="E51" s="37">
        <v>1590</v>
      </c>
      <c r="F51" s="37">
        <v>9</v>
      </c>
      <c r="G51" s="37">
        <v>640</v>
      </c>
      <c r="H51" s="37">
        <v>19</v>
      </c>
      <c r="I51" s="37">
        <v>1234</v>
      </c>
      <c r="J51" s="37">
        <v>22</v>
      </c>
      <c r="K51" s="37">
        <v>1458</v>
      </c>
      <c r="L51" s="37">
        <v>1</v>
      </c>
      <c r="M51" s="37">
        <v>62</v>
      </c>
      <c r="N51" s="12"/>
    </row>
    <row r="52" spans="1:14" s="3" customFormat="1" ht="15" customHeight="1">
      <c r="A52" s="113" t="s">
        <v>47</v>
      </c>
      <c r="B52" s="37">
        <v>4</v>
      </c>
      <c r="C52" s="37">
        <v>515</v>
      </c>
      <c r="D52" s="37">
        <v>4</v>
      </c>
      <c r="E52" s="37">
        <v>603</v>
      </c>
      <c r="F52" s="39">
        <v>4</v>
      </c>
      <c r="G52" s="39">
        <v>485</v>
      </c>
      <c r="H52" s="37">
        <v>5</v>
      </c>
      <c r="I52" s="37">
        <v>597</v>
      </c>
      <c r="J52" s="37">
        <v>10</v>
      </c>
      <c r="K52" s="37">
        <v>1407</v>
      </c>
      <c r="L52" s="74" t="s">
        <v>57</v>
      </c>
      <c r="M52" s="74" t="s">
        <v>57</v>
      </c>
      <c r="N52" s="12"/>
    </row>
    <row r="53" spans="1:14" s="3" customFormat="1" ht="15" customHeight="1">
      <c r="A53" s="113" t="s">
        <v>48</v>
      </c>
      <c r="B53" s="36">
        <v>2</v>
      </c>
      <c r="C53" s="36">
        <v>478</v>
      </c>
      <c r="D53" s="74">
        <v>1</v>
      </c>
      <c r="E53" s="74">
        <v>258</v>
      </c>
      <c r="F53" s="74" t="s">
        <v>57</v>
      </c>
      <c r="G53" s="74" t="s">
        <v>57</v>
      </c>
      <c r="H53" s="74" t="s">
        <v>57</v>
      </c>
      <c r="I53" s="74" t="s">
        <v>57</v>
      </c>
      <c r="J53" s="37">
        <v>3</v>
      </c>
      <c r="K53" s="37">
        <v>711</v>
      </c>
      <c r="L53" s="74" t="s">
        <v>57</v>
      </c>
      <c r="M53" s="74" t="s">
        <v>57</v>
      </c>
      <c r="N53" s="12"/>
    </row>
    <row r="54" spans="1:14" s="3" customFormat="1" ht="15" customHeight="1">
      <c r="A54" s="113" t="s">
        <v>49</v>
      </c>
      <c r="B54" s="74" t="s">
        <v>57</v>
      </c>
      <c r="C54" s="74" t="s">
        <v>57</v>
      </c>
      <c r="D54" s="74" t="s">
        <v>57</v>
      </c>
      <c r="E54" s="74" t="s">
        <v>57</v>
      </c>
      <c r="F54" s="74" t="s">
        <v>57</v>
      </c>
      <c r="G54" s="74" t="s">
        <v>57</v>
      </c>
      <c r="H54" s="74" t="s">
        <v>57</v>
      </c>
      <c r="I54" s="74" t="s">
        <v>57</v>
      </c>
      <c r="J54" s="37">
        <v>1</v>
      </c>
      <c r="K54" s="37">
        <v>308</v>
      </c>
      <c r="L54" s="74" t="s">
        <v>57</v>
      </c>
      <c r="M54" s="74" t="s">
        <v>57</v>
      </c>
      <c r="N54" s="12"/>
    </row>
    <row r="55" spans="1:14" s="3" customFormat="1" ht="15" customHeight="1">
      <c r="A55" s="113" t="s">
        <v>40</v>
      </c>
      <c r="B55" s="74" t="s">
        <v>57</v>
      </c>
      <c r="C55" s="74" t="s">
        <v>57</v>
      </c>
      <c r="D55" s="36">
        <v>1</v>
      </c>
      <c r="E55" s="36">
        <v>694</v>
      </c>
      <c r="F55" s="39">
        <v>2</v>
      </c>
      <c r="G55" s="39">
        <v>1084</v>
      </c>
      <c r="H55" s="36">
        <v>1</v>
      </c>
      <c r="I55" s="36">
        <v>748</v>
      </c>
      <c r="J55" s="36">
        <v>4</v>
      </c>
      <c r="K55" s="36">
        <v>3400</v>
      </c>
      <c r="L55" s="74" t="s">
        <v>57</v>
      </c>
      <c r="M55" s="74" t="s">
        <v>57</v>
      </c>
      <c r="N55" s="12"/>
    </row>
    <row r="56" spans="1:14" s="3" customFormat="1" ht="15" customHeight="1">
      <c r="A56" s="46" t="s">
        <v>115</v>
      </c>
      <c r="B56" s="36">
        <v>2</v>
      </c>
      <c r="C56" s="74" t="s">
        <v>57</v>
      </c>
      <c r="D56" s="74">
        <v>2</v>
      </c>
      <c r="E56" s="74" t="s">
        <v>57</v>
      </c>
      <c r="F56" s="39">
        <v>1</v>
      </c>
      <c r="G56" s="39" t="s">
        <v>57</v>
      </c>
      <c r="H56" s="74" t="s">
        <v>57</v>
      </c>
      <c r="I56" s="74" t="s">
        <v>57</v>
      </c>
      <c r="J56" s="74">
        <v>1</v>
      </c>
      <c r="K56" s="74" t="s">
        <v>57</v>
      </c>
      <c r="L56" s="74" t="s">
        <v>57</v>
      </c>
      <c r="M56" s="74" t="s">
        <v>57</v>
      </c>
      <c r="N56" s="12"/>
    </row>
    <row r="57" spans="1:14" ht="3" customHeight="1">
      <c r="A57" s="4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1"/>
    </row>
    <row r="58" spans="1:14" ht="3" customHeight="1">
      <c r="A58" s="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1"/>
    </row>
    <row r="59" spans="1:14" ht="3" customHeight="1">
      <c r="A59" s="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1"/>
    </row>
    <row r="60" spans="1:14" ht="12" customHeight="1">
      <c r="A60" s="142" t="s">
        <v>28</v>
      </c>
      <c r="B60" s="119" t="s">
        <v>96</v>
      </c>
      <c r="C60" s="120"/>
      <c r="D60" s="119" t="s">
        <v>97</v>
      </c>
      <c r="E60" s="120"/>
      <c r="F60" s="42"/>
      <c r="G60" s="42"/>
      <c r="H60" s="1"/>
      <c r="I60" s="1"/>
      <c r="J60" s="1"/>
      <c r="K60" s="1"/>
      <c r="L60" s="1"/>
      <c r="M60" s="1"/>
      <c r="N60" s="1"/>
    </row>
    <row r="61" spans="1:14" ht="12.75" customHeight="1">
      <c r="A61" s="143"/>
      <c r="B61" s="121" t="s">
        <v>2</v>
      </c>
      <c r="C61" s="122"/>
      <c r="D61" s="121" t="s">
        <v>3</v>
      </c>
      <c r="E61" s="122"/>
      <c r="F61" s="42"/>
      <c r="G61" s="42"/>
      <c r="N61" s="1"/>
    </row>
    <row r="62" spans="1:7" ht="12.75" customHeight="1">
      <c r="A62" s="143"/>
      <c r="B62" s="139" t="s">
        <v>39</v>
      </c>
      <c r="C62" s="140"/>
      <c r="D62" s="139" t="s">
        <v>112</v>
      </c>
      <c r="E62" s="140"/>
      <c r="F62" s="42"/>
      <c r="G62" s="42"/>
    </row>
    <row r="63" spans="1:7" ht="12" customHeight="1">
      <c r="A63" s="144"/>
      <c r="B63" s="47" t="s">
        <v>5</v>
      </c>
      <c r="C63" s="47" t="s">
        <v>27</v>
      </c>
      <c r="D63" s="47" t="s">
        <v>5</v>
      </c>
      <c r="E63" s="48" t="s">
        <v>27</v>
      </c>
      <c r="F63" s="42"/>
      <c r="G63" s="42"/>
    </row>
    <row r="64" spans="1:7" ht="3" customHeight="1">
      <c r="A64" s="26"/>
      <c r="B64" s="14"/>
      <c r="C64" s="14"/>
      <c r="D64" s="14"/>
      <c r="E64" s="14"/>
      <c r="F64" s="14"/>
      <c r="G64" s="14"/>
    </row>
    <row r="65" spans="1:7" s="3" customFormat="1" ht="15" customHeight="1">
      <c r="A65" s="26" t="s">
        <v>153</v>
      </c>
      <c r="B65" s="50">
        <f>SUM(B66:B76)</f>
        <v>516</v>
      </c>
      <c r="C65" s="50">
        <f>SUM(C66:C76)</f>
        <v>15621</v>
      </c>
      <c r="D65" s="50">
        <f>SUM(D66:D76)</f>
        <v>49</v>
      </c>
      <c r="E65" s="50">
        <f>SUM(E66:E76)</f>
        <v>5540</v>
      </c>
      <c r="F65" s="18"/>
      <c r="G65" s="18"/>
    </row>
    <row r="66" spans="1:7" s="3" customFormat="1" ht="15" customHeight="1">
      <c r="A66" s="113" t="s">
        <v>41</v>
      </c>
      <c r="B66" s="37">
        <v>213</v>
      </c>
      <c r="C66" s="37">
        <v>478</v>
      </c>
      <c r="D66" s="37">
        <v>9</v>
      </c>
      <c r="E66" s="37">
        <v>21</v>
      </c>
      <c r="F66" s="18"/>
      <c r="G66" s="18"/>
    </row>
    <row r="67" spans="1:7" s="3" customFormat="1" ht="15" customHeight="1">
      <c r="A67" s="113" t="s">
        <v>42</v>
      </c>
      <c r="B67" s="37">
        <v>99</v>
      </c>
      <c r="C67" s="37">
        <v>633</v>
      </c>
      <c r="D67" s="37">
        <v>4</v>
      </c>
      <c r="E67" s="37">
        <v>25</v>
      </c>
      <c r="F67" s="18"/>
      <c r="G67" s="18"/>
    </row>
    <row r="68" spans="1:7" s="3" customFormat="1" ht="15" customHeight="1">
      <c r="A68" s="113" t="s">
        <v>43</v>
      </c>
      <c r="B68" s="37">
        <v>74</v>
      </c>
      <c r="C68" s="37">
        <v>1030</v>
      </c>
      <c r="D68" s="37">
        <v>8</v>
      </c>
      <c r="E68" s="37">
        <v>106</v>
      </c>
      <c r="F68" s="18"/>
      <c r="G68" s="18"/>
    </row>
    <row r="69" spans="1:7" s="3" customFormat="1" ht="15" customHeight="1">
      <c r="A69" s="113" t="s">
        <v>44</v>
      </c>
      <c r="B69" s="37">
        <v>31</v>
      </c>
      <c r="C69" s="37">
        <v>744</v>
      </c>
      <c r="D69" s="37">
        <v>6</v>
      </c>
      <c r="E69" s="37">
        <v>154</v>
      </c>
      <c r="F69" s="18"/>
      <c r="G69" s="18"/>
    </row>
    <row r="70" spans="1:7" s="3" customFormat="1" ht="15" customHeight="1">
      <c r="A70" s="113" t="s">
        <v>45</v>
      </c>
      <c r="B70" s="37">
        <v>37</v>
      </c>
      <c r="C70" s="37">
        <v>1373</v>
      </c>
      <c r="D70" s="37">
        <v>3</v>
      </c>
      <c r="E70" s="37">
        <v>115</v>
      </c>
      <c r="F70" s="18"/>
      <c r="G70" s="18"/>
    </row>
    <row r="71" spans="1:7" s="3" customFormat="1" ht="15" customHeight="1">
      <c r="A71" s="113" t="s">
        <v>46</v>
      </c>
      <c r="B71" s="37">
        <v>26</v>
      </c>
      <c r="C71" s="37">
        <v>1808</v>
      </c>
      <c r="D71" s="37">
        <v>4</v>
      </c>
      <c r="E71" s="37">
        <v>301</v>
      </c>
      <c r="F71" s="18"/>
      <c r="G71" s="18"/>
    </row>
    <row r="72" spans="1:7" s="3" customFormat="1" ht="15" customHeight="1">
      <c r="A72" s="113" t="s">
        <v>47</v>
      </c>
      <c r="B72" s="37">
        <v>17</v>
      </c>
      <c r="C72" s="37">
        <v>2330</v>
      </c>
      <c r="D72" s="37">
        <v>4</v>
      </c>
      <c r="E72" s="37">
        <v>527</v>
      </c>
      <c r="F72" s="18"/>
      <c r="G72" s="18"/>
    </row>
    <row r="73" spans="1:7" s="3" customFormat="1" ht="15" customHeight="1">
      <c r="A73" s="113" t="s">
        <v>48</v>
      </c>
      <c r="B73" s="37">
        <v>7</v>
      </c>
      <c r="C73" s="37">
        <v>1686</v>
      </c>
      <c r="D73" s="37">
        <v>2</v>
      </c>
      <c r="E73" s="37">
        <v>498</v>
      </c>
      <c r="F73" s="18"/>
      <c r="G73" s="18"/>
    </row>
    <row r="74" spans="1:7" s="3" customFormat="1" ht="15" customHeight="1">
      <c r="A74" s="113" t="s">
        <v>49</v>
      </c>
      <c r="B74" s="37">
        <v>5</v>
      </c>
      <c r="C74" s="37">
        <v>1993</v>
      </c>
      <c r="D74" s="37">
        <v>7</v>
      </c>
      <c r="E74" s="37">
        <v>2575</v>
      </c>
      <c r="F74" s="18"/>
      <c r="G74" s="18"/>
    </row>
    <row r="75" spans="1:7" s="3" customFormat="1" ht="15" customHeight="1">
      <c r="A75" s="113" t="s">
        <v>40</v>
      </c>
      <c r="B75" s="36">
        <v>4</v>
      </c>
      <c r="C75" s="36">
        <v>3546</v>
      </c>
      <c r="D75" s="36">
        <v>2</v>
      </c>
      <c r="E75" s="36">
        <v>1218</v>
      </c>
      <c r="F75" s="18"/>
      <c r="G75" s="18"/>
    </row>
    <row r="76" spans="1:5" s="3" customFormat="1" ht="15" customHeight="1">
      <c r="A76" s="46" t="s">
        <v>115</v>
      </c>
      <c r="B76" s="36">
        <v>3</v>
      </c>
      <c r="C76" s="74" t="s">
        <v>57</v>
      </c>
      <c r="D76" s="74" t="s">
        <v>57</v>
      </c>
      <c r="E76" s="74" t="s">
        <v>57</v>
      </c>
    </row>
    <row r="77" spans="1:5" ht="3" customHeight="1">
      <c r="A77" s="45"/>
      <c r="B77" s="68"/>
      <c r="C77" s="68"/>
      <c r="D77" s="68"/>
      <c r="E77" s="68"/>
    </row>
    <row r="78" spans="1:10" ht="13.5" customHeight="1">
      <c r="A78" s="88" t="s">
        <v>77</v>
      </c>
      <c r="B78" s="43"/>
      <c r="C78" s="43"/>
      <c r="D78" s="43"/>
      <c r="E78" s="43"/>
      <c r="F78" s="14"/>
      <c r="G78" s="14"/>
      <c r="H78" s="14"/>
      <c r="I78" s="14"/>
      <c r="J78" s="14"/>
    </row>
  </sheetData>
  <sheetProtection/>
  <mergeCells count="45">
    <mergeCell ref="D40:E40"/>
    <mergeCell ref="B41:C42"/>
    <mergeCell ref="D41:E42"/>
    <mergeCell ref="L40:M40"/>
    <mergeCell ref="H41:I42"/>
    <mergeCell ref="J41:K42"/>
    <mergeCell ref="L41:M42"/>
    <mergeCell ref="F40:G40"/>
    <mergeCell ref="H40:I40"/>
    <mergeCell ref="J40:K40"/>
    <mergeCell ref="F41:G42"/>
    <mergeCell ref="J22:K22"/>
    <mergeCell ref="L22:M22"/>
    <mergeCell ref="J23:K24"/>
    <mergeCell ref="L23:M24"/>
    <mergeCell ref="F22:G22"/>
    <mergeCell ref="H22:I22"/>
    <mergeCell ref="D23:E24"/>
    <mergeCell ref="F23:G24"/>
    <mergeCell ref="H23:I24"/>
    <mergeCell ref="J4:K4"/>
    <mergeCell ref="F4:G4"/>
    <mergeCell ref="D5:E6"/>
    <mergeCell ref="F5:G6"/>
    <mergeCell ref="L4:M4"/>
    <mergeCell ref="H5:I6"/>
    <mergeCell ref="J5:K6"/>
    <mergeCell ref="L5:M6"/>
    <mergeCell ref="H4:I4"/>
    <mergeCell ref="A60:A63"/>
    <mergeCell ref="A4:A7"/>
    <mergeCell ref="B4:C6"/>
    <mergeCell ref="D4:E4"/>
    <mergeCell ref="A22:A25"/>
    <mergeCell ref="D22:E22"/>
    <mergeCell ref="B22:C22"/>
    <mergeCell ref="B23:C24"/>
    <mergeCell ref="A40:A43"/>
    <mergeCell ref="B40:C40"/>
    <mergeCell ref="D62:E62"/>
    <mergeCell ref="D60:E60"/>
    <mergeCell ref="B61:C61"/>
    <mergeCell ref="D61:E61"/>
    <mergeCell ref="B62:C62"/>
    <mergeCell ref="B60:C60"/>
  </mergeCells>
  <printOptions/>
  <pageMargins left="0.65" right="0.32" top="0.984251968503937" bottom="0.5905511811023623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102"/>
  <sheetViews>
    <sheetView tabSelected="1" zoomScale="115" zoomScaleNormal="115" zoomScaleSheetLayoutView="100" zoomScalePageLayoutView="0" workbookViewId="0" topLeftCell="A2">
      <selection activeCell="F12" sqref="F12"/>
    </sheetView>
  </sheetViews>
  <sheetFormatPr defaultColWidth="9.00390625" defaultRowHeight="13.5"/>
  <cols>
    <col min="1" max="1" width="8.625" style="0" customWidth="1"/>
    <col min="2" max="11" width="7.625" style="0" customWidth="1"/>
    <col min="12" max="17" width="5.125" style="0" customWidth="1"/>
  </cols>
  <sheetData>
    <row r="1" spans="1:11" s="3" customFormat="1" ht="13.5" customHeight="1">
      <c r="A1" s="16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86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 customHeight="1">
      <c r="A3" s="20"/>
      <c r="B3" s="1"/>
      <c r="C3" s="1"/>
      <c r="D3" s="1"/>
      <c r="E3" s="1"/>
      <c r="F3" s="1"/>
      <c r="G3" s="1"/>
      <c r="K3" s="49" t="s">
        <v>114</v>
      </c>
    </row>
    <row r="4" spans="1:12" s="69" customFormat="1" ht="12" customHeight="1">
      <c r="A4" s="147"/>
      <c r="B4" s="149" t="s">
        <v>155</v>
      </c>
      <c r="C4" s="150"/>
      <c r="D4" s="153" t="s">
        <v>132</v>
      </c>
      <c r="E4" s="153"/>
      <c r="F4" s="153" t="s">
        <v>133</v>
      </c>
      <c r="G4" s="153"/>
      <c r="H4" s="153" t="s">
        <v>134</v>
      </c>
      <c r="I4" s="153"/>
      <c r="J4" s="153" t="s">
        <v>135</v>
      </c>
      <c r="K4" s="159"/>
      <c r="L4" s="6"/>
    </row>
    <row r="5" spans="1:12" s="69" customFormat="1" ht="12.75" customHeight="1">
      <c r="A5" s="148"/>
      <c r="B5" s="151"/>
      <c r="C5" s="152"/>
      <c r="D5" s="157" t="s">
        <v>6</v>
      </c>
      <c r="E5" s="157"/>
      <c r="F5" s="165" t="s">
        <v>105</v>
      </c>
      <c r="G5" s="157"/>
      <c r="H5" s="157" t="s">
        <v>30</v>
      </c>
      <c r="I5" s="157"/>
      <c r="J5" s="157" t="s">
        <v>31</v>
      </c>
      <c r="K5" s="160"/>
      <c r="L5" s="6"/>
    </row>
    <row r="6" spans="1:12" s="69" customFormat="1" ht="12.75" customHeight="1">
      <c r="A6" s="148"/>
      <c r="B6" s="151"/>
      <c r="C6" s="152"/>
      <c r="D6" s="158"/>
      <c r="E6" s="158"/>
      <c r="F6" s="158"/>
      <c r="G6" s="158"/>
      <c r="H6" s="158"/>
      <c r="I6" s="158"/>
      <c r="J6" s="158"/>
      <c r="K6" s="161"/>
      <c r="L6" s="6"/>
    </row>
    <row r="7" spans="1:12" s="69" customFormat="1" ht="20.25" customHeight="1">
      <c r="A7" s="148"/>
      <c r="B7" s="102" t="s">
        <v>5</v>
      </c>
      <c r="C7" s="103" t="s">
        <v>119</v>
      </c>
      <c r="D7" s="103" t="s">
        <v>5</v>
      </c>
      <c r="E7" s="103" t="s">
        <v>119</v>
      </c>
      <c r="F7" s="103" t="s">
        <v>5</v>
      </c>
      <c r="G7" s="103" t="s">
        <v>119</v>
      </c>
      <c r="H7" s="103" t="s">
        <v>5</v>
      </c>
      <c r="I7" s="103" t="s">
        <v>119</v>
      </c>
      <c r="J7" s="103" t="s">
        <v>5</v>
      </c>
      <c r="K7" s="104" t="s">
        <v>119</v>
      </c>
      <c r="L7" s="6"/>
    </row>
    <row r="8" spans="1:12" s="69" customFormat="1" ht="4.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6"/>
    </row>
    <row r="9" spans="1:12" s="69" customFormat="1" ht="18" customHeight="1">
      <c r="A9" s="70" t="s">
        <v>10</v>
      </c>
      <c r="B9" s="92">
        <v>8204</v>
      </c>
      <c r="C9" s="92">
        <v>118617</v>
      </c>
      <c r="D9" s="92">
        <v>6</v>
      </c>
      <c r="E9" s="92">
        <v>36</v>
      </c>
      <c r="F9" s="92">
        <v>3</v>
      </c>
      <c r="G9" s="92">
        <v>8</v>
      </c>
      <c r="H9" s="92">
        <v>692</v>
      </c>
      <c r="I9" s="92">
        <v>5955</v>
      </c>
      <c r="J9" s="92">
        <v>325</v>
      </c>
      <c r="K9" s="92">
        <v>5282</v>
      </c>
      <c r="L9" s="6"/>
    </row>
    <row r="10" spans="1:12" s="69" customFormat="1" ht="4.5" customHeight="1">
      <c r="A10" s="70"/>
      <c r="B10" s="93"/>
      <c r="C10" s="92"/>
      <c r="D10" s="92"/>
      <c r="E10" s="92"/>
      <c r="F10" s="92"/>
      <c r="G10" s="92"/>
      <c r="H10" s="92"/>
      <c r="I10" s="92"/>
      <c r="J10" s="92"/>
      <c r="K10" s="92"/>
      <c r="L10" s="6"/>
    </row>
    <row r="11" spans="1:12" s="69" customFormat="1" ht="15.75" customHeight="1">
      <c r="A11" s="94" t="s">
        <v>11</v>
      </c>
      <c r="B11" s="95">
        <v>546</v>
      </c>
      <c r="C11" s="95">
        <v>6253</v>
      </c>
      <c r="D11" s="96">
        <v>1</v>
      </c>
      <c r="E11" s="96">
        <v>2</v>
      </c>
      <c r="F11" s="95">
        <v>2</v>
      </c>
      <c r="G11" s="95">
        <v>5</v>
      </c>
      <c r="H11" s="97">
        <v>62</v>
      </c>
      <c r="I11" s="97">
        <v>447</v>
      </c>
      <c r="J11" s="97">
        <v>34</v>
      </c>
      <c r="K11" s="97">
        <v>317</v>
      </c>
      <c r="L11" s="6"/>
    </row>
    <row r="12" spans="1:12" s="69" customFormat="1" ht="15.75" customHeight="1">
      <c r="A12" s="94" t="s">
        <v>12</v>
      </c>
      <c r="B12" s="95">
        <v>1139</v>
      </c>
      <c r="C12" s="95">
        <v>14896</v>
      </c>
      <c r="D12" s="96" t="s">
        <v>122</v>
      </c>
      <c r="E12" s="96" t="s">
        <v>122</v>
      </c>
      <c r="F12" s="96" t="s">
        <v>122</v>
      </c>
      <c r="G12" s="96" t="s">
        <v>122</v>
      </c>
      <c r="H12" s="97">
        <v>65</v>
      </c>
      <c r="I12" s="97">
        <v>557</v>
      </c>
      <c r="J12" s="97">
        <v>17</v>
      </c>
      <c r="K12" s="97">
        <v>175</v>
      </c>
      <c r="L12" s="6"/>
    </row>
    <row r="13" spans="1:12" s="69" customFormat="1" ht="15.75" customHeight="1">
      <c r="A13" s="94" t="s">
        <v>13</v>
      </c>
      <c r="B13" s="95">
        <v>1342</v>
      </c>
      <c r="C13" s="95">
        <v>20928</v>
      </c>
      <c r="D13" s="96" t="s">
        <v>122</v>
      </c>
      <c r="E13" s="96" t="s">
        <v>122</v>
      </c>
      <c r="F13" s="96" t="s">
        <v>122</v>
      </c>
      <c r="G13" s="96" t="s">
        <v>122</v>
      </c>
      <c r="H13" s="97">
        <v>82</v>
      </c>
      <c r="I13" s="97">
        <v>659</v>
      </c>
      <c r="J13" s="97">
        <v>51</v>
      </c>
      <c r="K13" s="97">
        <v>796</v>
      </c>
      <c r="L13" s="6"/>
    </row>
    <row r="14" spans="1:12" s="69" customFormat="1" ht="15.75" customHeight="1">
      <c r="A14" s="94" t="s">
        <v>14</v>
      </c>
      <c r="B14" s="95">
        <v>396</v>
      </c>
      <c r="C14" s="95">
        <v>2591</v>
      </c>
      <c r="D14" s="96" t="s">
        <v>122</v>
      </c>
      <c r="E14" s="96" t="s">
        <v>122</v>
      </c>
      <c r="F14" s="96" t="s">
        <v>122</v>
      </c>
      <c r="G14" s="96" t="s">
        <v>122</v>
      </c>
      <c r="H14" s="97">
        <v>35</v>
      </c>
      <c r="I14" s="97">
        <v>294</v>
      </c>
      <c r="J14" s="97">
        <v>14</v>
      </c>
      <c r="K14" s="97">
        <v>99</v>
      </c>
      <c r="L14" s="6"/>
    </row>
    <row r="15" spans="1:12" s="69" customFormat="1" ht="15.75" customHeight="1">
      <c r="A15" s="94" t="s">
        <v>15</v>
      </c>
      <c r="B15" s="95">
        <v>1813</v>
      </c>
      <c r="C15" s="95">
        <v>37104</v>
      </c>
      <c r="D15" s="96" t="s">
        <v>122</v>
      </c>
      <c r="E15" s="96" t="s">
        <v>122</v>
      </c>
      <c r="F15" s="96" t="s">
        <v>122</v>
      </c>
      <c r="G15" s="96" t="s">
        <v>122</v>
      </c>
      <c r="H15" s="97">
        <v>42</v>
      </c>
      <c r="I15" s="97">
        <v>992</v>
      </c>
      <c r="J15" s="97">
        <v>29</v>
      </c>
      <c r="K15" s="97">
        <v>747</v>
      </c>
      <c r="L15" s="6"/>
    </row>
    <row r="16" spans="1:12" s="69" customFormat="1" ht="15.75" customHeight="1">
      <c r="A16" s="94" t="s">
        <v>16</v>
      </c>
      <c r="B16" s="95">
        <v>520</v>
      </c>
      <c r="C16" s="95">
        <v>4765</v>
      </c>
      <c r="D16" s="96" t="s">
        <v>122</v>
      </c>
      <c r="E16" s="96" t="s">
        <v>122</v>
      </c>
      <c r="F16" s="96" t="s">
        <v>122</v>
      </c>
      <c r="G16" s="96" t="s">
        <v>122</v>
      </c>
      <c r="H16" s="97">
        <v>42</v>
      </c>
      <c r="I16" s="97">
        <v>251</v>
      </c>
      <c r="J16" s="97">
        <v>26</v>
      </c>
      <c r="K16" s="97">
        <v>972</v>
      </c>
      <c r="L16" s="6"/>
    </row>
    <row r="17" spans="1:12" s="69" customFormat="1" ht="15.75" customHeight="1">
      <c r="A17" s="94" t="s">
        <v>20</v>
      </c>
      <c r="B17" s="95">
        <v>57</v>
      </c>
      <c r="C17" s="95">
        <v>4665</v>
      </c>
      <c r="D17" s="96" t="s">
        <v>122</v>
      </c>
      <c r="E17" s="96" t="s">
        <v>122</v>
      </c>
      <c r="F17" s="96" t="s">
        <v>122</v>
      </c>
      <c r="G17" s="96" t="s">
        <v>122</v>
      </c>
      <c r="H17" s="96" t="s">
        <v>122</v>
      </c>
      <c r="I17" s="96" t="s">
        <v>122</v>
      </c>
      <c r="J17" s="97">
        <v>1</v>
      </c>
      <c r="K17" s="97">
        <v>61</v>
      </c>
      <c r="L17" s="6"/>
    </row>
    <row r="18" spans="1:12" s="69" customFormat="1" ht="15.75" customHeight="1">
      <c r="A18" s="94" t="s">
        <v>17</v>
      </c>
      <c r="B18" s="95">
        <v>390</v>
      </c>
      <c r="C18" s="95">
        <v>5943</v>
      </c>
      <c r="D18" s="95">
        <v>2</v>
      </c>
      <c r="E18" s="95">
        <v>17</v>
      </c>
      <c r="F18" s="96" t="s">
        <v>122</v>
      </c>
      <c r="G18" s="96" t="s">
        <v>122</v>
      </c>
      <c r="H18" s="97">
        <v>43</v>
      </c>
      <c r="I18" s="97">
        <v>450</v>
      </c>
      <c r="J18" s="97">
        <v>18</v>
      </c>
      <c r="K18" s="97">
        <v>222</v>
      </c>
      <c r="L18" s="6"/>
    </row>
    <row r="19" spans="1:12" s="72" customFormat="1" ht="15.75" customHeight="1">
      <c r="A19" s="94" t="s">
        <v>18</v>
      </c>
      <c r="B19" s="95">
        <v>293</v>
      </c>
      <c r="C19" s="95">
        <v>2370</v>
      </c>
      <c r="D19" s="96" t="s">
        <v>122</v>
      </c>
      <c r="E19" s="96" t="s">
        <v>122</v>
      </c>
      <c r="F19" s="96" t="s">
        <v>122</v>
      </c>
      <c r="G19" s="96" t="s">
        <v>122</v>
      </c>
      <c r="H19" s="97">
        <v>28</v>
      </c>
      <c r="I19" s="97">
        <v>135</v>
      </c>
      <c r="J19" s="97">
        <v>9</v>
      </c>
      <c r="K19" s="97">
        <v>47</v>
      </c>
      <c r="L19" s="78"/>
    </row>
    <row r="20" spans="1:12" s="72" customFormat="1" ht="15.75" customHeight="1">
      <c r="A20" s="94" t="s">
        <v>19</v>
      </c>
      <c r="B20" s="95">
        <v>393</v>
      </c>
      <c r="C20" s="95">
        <v>3774</v>
      </c>
      <c r="D20" s="95">
        <v>2</v>
      </c>
      <c r="E20" s="95">
        <v>13</v>
      </c>
      <c r="F20" s="96" t="s">
        <v>122</v>
      </c>
      <c r="G20" s="96" t="s">
        <v>122</v>
      </c>
      <c r="H20" s="97">
        <v>59</v>
      </c>
      <c r="I20" s="97">
        <v>444</v>
      </c>
      <c r="J20" s="97">
        <v>17</v>
      </c>
      <c r="K20" s="97">
        <v>325</v>
      </c>
      <c r="L20" s="78"/>
    </row>
    <row r="21" spans="1:12" s="72" customFormat="1" ht="15.75" customHeight="1">
      <c r="A21" s="94" t="s">
        <v>21</v>
      </c>
      <c r="B21" s="95">
        <v>278</v>
      </c>
      <c r="C21" s="95">
        <v>3405</v>
      </c>
      <c r="D21" s="96" t="s">
        <v>122</v>
      </c>
      <c r="E21" s="96" t="s">
        <v>122</v>
      </c>
      <c r="F21" s="96" t="s">
        <v>122</v>
      </c>
      <c r="G21" s="96" t="s">
        <v>122</v>
      </c>
      <c r="H21" s="97">
        <v>23</v>
      </c>
      <c r="I21" s="97">
        <v>177</v>
      </c>
      <c r="J21" s="97">
        <v>7</v>
      </c>
      <c r="K21" s="97">
        <v>242</v>
      </c>
      <c r="L21" s="78"/>
    </row>
    <row r="22" spans="1:12" s="69" customFormat="1" ht="15.75" customHeight="1">
      <c r="A22" s="94" t="s">
        <v>26</v>
      </c>
      <c r="B22" s="95">
        <v>112</v>
      </c>
      <c r="C22" s="95">
        <v>3387</v>
      </c>
      <c r="D22" s="96" t="s">
        <v>122</v>
      </c>
      <c r="E22" s="96" t="s">
        <v>122</v>
      </c>
      <c r="F22" s="96" t="s">
        <v>122</v>
      </c>
      <c r="G22" s="96" t="s">
        <v>122</v>
      </c>
      <c r="H22" s="95">
        <v>34</v>
      </c>
      <c r="I22" s="95">
        <v>382</v>
      </c>
      <c r="J22" s="95">
        <v>3</v>
      </c>
      <c r="K22" s="95">
        <v>110</v>
      </c>
      <c r="L22" s="6"/>
    </row>
    <row r="23" spans="1:12" s="72" customFormat="1" ht="15.75" customHeight="1">
      <c r="A23" s="94" t="s">
        <v>22</v>
      </c>
      <c r="B23" s="95">
        <v>295</v>
      </c>
      <c r="C23" s="95">
        <v>2466</v>
      </c>
      <c r="D23" s="96" t="s">
        <v>122</v>
      </c>
      <c r="E23" s="96" t="s">
        <v>122</v>
      </c>
      <c r="F23" s="96">
        <v>1</v>
      </c>
      <c r="G23" s="96">
        <v>3</v>
      </c>
      <c r="H23" s="98">
        <v>69</v>
      </c>
      <c r="I23" s="95">
        <v>522</v>
      </c>
      <c r="J23" s="95">
        <v>23</v>
      </c>
      <c r="K23" s="95">
        <v>227</v>
      </c>
      <c r="L23" s="78"/>
    </row>
    <row r="24" spans="1:12" s="72" customFormat="1" ht="15.75" customHeight="1">
      <c r="A24" s="94" t="s">
        <v>23</v>
      </c>
      <c r="B24" s="95">
        <v>178</v>
      </c>
      <c r="C24" s="95">
        <v>1888</v>
      </c>
      <c r="D24" s="96">
        <v>1</v>
      </c>
      <c r="E24" s="96">
        <v>4</v>
      </c>
      <c r="F24" s="96" t="s">
        <v>122</v>
      </c>
      <c r="G24" s="96" t="s">
        <v>122</v>
      </c>
      <c r="H24" s="98">
        <v>25</v>
      </c>
      <c r="I24" s="95">
        <v>140</v>
      </c>
      <c r="J24" s="95">
        <v>26</v>
      </c>
      <c r="K24" s="95">
        <v>379</v>
      </c>
      <c r="L24" s="78"/>
    </row>
    <row r="25" spans="1:12" s="72" customFormat="1" ht="15.75" customHeight="1">
      <c r="A25" s="94" t="s">
        <v>24</v>
      </c>
      <c r="B25" s="95">
        <v>240</v>
      </c>
      <c r="C25" s="95">
        <v>2141</v>
      </c>
      <c r="D25" s="96" t="s">
        <v>122</v>
      </c>
      <c r="E25" s="96" t="s">
        <v>122</v>
      </c>
      <c r="F25" s="96" t="s">
        <v>122</v>
      </c>
      <c r="G25" s="96" t="s">
        <v>122</v>
      </c>
      <c r="H25" s="98">
        <v>33</v>
      </c>
      <c r="I25" s="95">
        <v>200</v>
      </c>
      <c r="J25" s="95">
        <v>42</v>
      </c>
      <c r="K25" s="95">
        <v>531</v>
      </c>
      <c r="L25" s="78"/>
    </row>
    <row r="26" spans="1:12" s="72" customFormat="1" ht="15.75" customHeight="1">
      <c r="A26" s="94" t="s">
        <v>25</v>
      </c>
      <c r="B26" s="95">
        <v>212</v>
      </c>
      <c r="C26" s="95">
        <v>2041</v>
      </c>
      <c r="D26" s="96" t="s">
        <v>122</v>
      </c>
      <c r="E26" s="96" t="s">
        <v>122</v>
      </c>
      <c r="F26" s="96" t="s">
        <v>122</v>
      </c>
      <c r="G26" s="96" t="s">
        <v>122</v>
      </c>
      <c r="H26" s="95">
        <v>50</v>
      </c>
      <c r="I26" s="95">
        <v>305</v>
      </c>
      <c r="J26" s="95">
        <v>8</v>
      </c>
      <c r="K26" s="95">
        <v>32</v>
      </c>
      <c r="L26" s="78"/>
    </row>
    <row r="27" spans="1:12" s="69" customFormat="1" ht="4.5" customHeight="1">
      <c r="A27" s="75"/>
      <c r="B27" s="76"/>
      <c r="C27" s="76"/>
      <c r="D27" s="76"/>
      <c r="E27" s="76"/>
      <c r="F27" s="76"/>
      <c r="G27" s="76"/>
      <c r="H27" s="77"/>
      <c r="I27" s="76"/>
      <c r="J27" s="76"/>
      <c r="K27" s="76"/>
      <c r="L27" s="6"/>
    </row>
    <row r="28" spans="1:12" s="69" customFormat="1" ht="13.5" customHeight="1">
      <c r="A28" s="147"/>
      <c r="B28" s="153" t="s">
        <v>136</v>
      </c>
      <c r="C28" s="159"/>
      <c r="D28" s="153" t="s">
        <v>137</v>
      </c>
      <c r="E28" s="159"/>
      <c r="F28" s="153" t="s">
        <v>138</v>
      </c>
      <c r="G28" s="153"/>
      <c r="H28" s="153" t="s">
        <v>139</v>
      </c>
      <c r="I28" s="153"/>
      <c r="J28" s="153" t="s">
        <v>140</v>
      </c>
      <c r="K28" s="159"/>
      <c r="L28" s="6"/>
    </row>
    <row r="29" spans="1:12" s="69" customFormat="1" ht="13.5" customHeight="1">
      <c r="A29" s="148"/>
      <c r="B29" s="165" t="s">
        <v>117</v>
      </c>
      <c r="C29" s="160"/>
      <c r="D29" s="157" t="s">
        <v>99</v>
      </c>
      <c r="E29" s="160"/>
      <c r="F29" s="160" t="s">
        <v>100</v>
      </c>
      <c r="G29" s="155"/>
      <c r="H29" s="160" t="s">
        <v>101</v>
      </c>
      <c r="I29" s="155"/>
      <c r="J29" s="160" t="s">
        <v>116</v>
      </c>
      <c r="K29" s="162"/>
      <c r="L29" s="6"/>
    </row>
    <row r="30" spans="1:12" s="69" customFormat="1" ht="13.5" customHeight="1">
      <c r="A30" s="148"/>
      <c r="B30" s="158"/>
      <c r="C30" s="161"/>
      <c r="D30" s="158"/>
      <c r="E30" s="161"/>
      <c r="F30" s="163"/>
      <c r="G30" s="155"/>
      <c r="H30" s="163"/>
      <c r="I30" s="155"/>
      <c r="J30" s="163"/>
      <c r="K30" s="162"/>
      <c r="L30" s="6"/>
    </row>
    <row r="31" spans="1:12" s="16" customFormat="1" ht="13.5" customHeight="1">
      <c r="A31" s="148"/>
      <c r="B31" s="103" t="s">
        <v>5</v>
      </c>
      <c r="C31" s="104" t="s">
        <v>119</v>
      </c>
      <c r="D31" s="103" t="s">
        <v>5</v>
      </c>
      <c r="E31" s="104" t="s">
        <v>119</v>
      </c>
      <c r="F31" s="103" t="s">
        <v>5</v>
      </c>
      <c r="G31" s="103" t="s">
        <v>119</v>
      </c>
      <c r="H31" s="103" t="s">
        <v>5</v>
      </c>
      <c r="I31" s="104" t="s">
        <v>119</v>
      </c>
      <c r="J31" s="103" t="s">
        <v>5</v>
      </c>
      <c r="K31" s="104" t="s">
        <v>119</v>
      </c>
      <c r="L31" s="13"/>
    </row>
    <row r="32" spans="1:12" s="69" customFormat="1" ht="4.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6"/>
    </row>
    <row r="33" spans="1:12" s="69" customFormat="1" ht="15.75" customHeight="1">
      <c r="A33" s="70" t="s">
        <v>10</v>
      </c>
      <c r="B33" s="92">
        <v>13</v>
      </c>
      <c r="C33" s="92">
        <v>1093</v>
      </c>
      <c r="D33" s="92">
        <v>224</v>
      </c>
      <c r="E33" s="92">
        <v>5098</v>
      </c>
      <c r="F33" s="92">
        <v>149</v>
      </c>
      <c r="G33" s="92">
        <v>5132</v>
      </c>
      <c r="H33" s="92">
        <v>2095</v>
      </c>
      <c r="I33" s="92">
        <v>22812</v>
      </c>
      <c r="J33" s="92">
        <v>224</v>
      </c>
      <c r="K33" s="92">
        <v>5624</v>
      </c>
      <c r="L33" s="6"/>
    </row>
    <row r="34" spans="1:12" s="69" customFormat="1" ht="4.5" customHeight="1">
      <c r="A34" s="70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6"/>
    </row>
    <row r="35" spans="1:12" s="69" customFormat="1" ht="15.75" customHeight="1">
      <c r="A35" s="94" t="s">
        <v>11</v>
      </c>
      <c r="B35" s="99" t="s">
        <v>122</v>
      </c>
      <c r="C35" s="99" t="s">
        <v>122</v>
      </c>
      <c r="D35" s="97">
        <v>11</v>
      </c>
      <c r="E35" s="97">
        <v>240</v>
      </c>
      <c r="F35" s="97">
        <v>14</v>
      </c>
      <c r="G35" s="97">
        <v>704</v>
      </c>
      <c r="H35" s="97">
        <v>147</v>
      </c>
      <c r="I35" s="97">
        <v>1189</v>
      </c>
      <c r="J35" s="97">
        <v>7</v>
      </c>
      <c r="K35" s="97">
        <v>73</v>
      </c>
      <c r="L35" s="6"/>
    </row>
    <row r="36" spans="1:12" s="69" customFormat="1" ht="15.75" customHeight="1">
      <c r="A36" s="94" t="s">
        <v>12</v>
      </c>
      <c r="B36" s="99">
        <v>1</v>
      </c>
      <c r="C36" s="99">
        <v>51</v>
      </c>
      <c r="D36" s="97">
        <v>40</v>
      </c>
      <c r="E36" s="97">
        <v>492</v>
      </c>
      <c r="F36" s="97">
        <v>2</v>
      </c>
      <c r="G36" s="97">
        <v>3</v>
      </c>
      <c r="H36" s="97">
        <v>305</v>
      </c>
      <c r="I36" s="97">
        <v>2896</v>
      </c>
      <c r="J36" s="97">
        <v>26</v>
      </c>
      <c r="K36" s="97">
        <v>686</v>
      </c>
      <c r="L36" s="6"/>
    </row>
    <row r="37" spans="1:12" s="69" customFormat="1" ht="15.75" customHeight="1">
      <c r="A37" s="94" t="s">
        <v>13</v>
      </c>
      <c r="B37" s="97">
        <v>2</v>
      </c>
      <c r="C37" s="97">
        <v>144</v>
      </c>
      <c r="D37" s="97">
        <v>44</v>
      </c>
      <c r="E37" s="97">
        <v>1089</v>
      </c>
      <c r="F37" s="97">
        <v>10</v>
      </c>
      <c r="G37" s="97">
        <v>162</v>
      </c>
      <c r="H37" s="97">
        <v>286</v>
      </c>
      <c r="I37" s="97">
        <v>2331</v>
      </c>
      <c r="J37" s="97">
        <v>49</v>
      </c>
      <c r="K37" s="97">
        <v>905</v>
      </c>
      <c r="L37" s="6"/>
    </row>
    <row r="38" spans="1:12" s="69" customFormat="1" ht="15.75" customHeight="1">
      <c r="A38" s="94" t="s">
        <v>14</v>
      </c>
      <c r="B38" s="96" t="s">
        <v>122</v>
      </c>
      <c r="C38" s="96" t="s">
        <v>122</v>
      </c>
      <c r="D38" s="97">
        <v>4</v>
      </c>
      <c r="E38" s="97">
        <v>18</v>
      </c>
      <c r="F38" s="97">
        <v>2</v>
      </c>
      <c r="G38" s="97">
        <v>2</v>
      </c>
      <c r="H38" s="97">
        <v>99</v>
      </c>
      <c r="I38" s="97">
        <v>689</v>
      </c>
      <c r="J38" s="97">
        <v>1</v>
      </c>
      <c r="K38" s="97">
        <v>21</v>
      </c>
      <c r="L38" s="6"/>
    </row>
    <row r="39" spans="1:12" s="69" customFormat="1" ht="15.75" customHeight="1">
      <c r="A39" s="94" t="s">
        <v>15</v>
      </c>
      <c r="B39" s="97">
        <v>3</v>
      </c>
      <c r="C39" s="97">
        <v>199</v>
      </c>
      <c r="D39" s="97">
        <v>71</v>
      </c>
      <c r="E39" s="97">
        <v>2833</v>
      </c>
      <c r="F39" s="97">
        <v>25</v>
      </c>
      <c r="G39" s="97">
        <v>1379</v>
      </c>
      <c r="H39" s="97">
        <v>542</v>
      </c>
      <c r="I39" s="97">
        <v>7922</v>
      </c>
      <c r="J39" s="97">
        <v>116</v>
      </c>
      <c r="K39" s="97">
        <v>3713</v>
      </c>
      <c r="L39" s="6"/>
    </row>
    <row r="40" spans="1:12" s="69" customFormat="1" ht="15.75" customHeight="1">
      <c r="A40" s="94" t="s">
        <v>16</v>
      </c>
      <c r="B40" s="96" t="s">
        <v>122</v>
      </c>
      <c r="C40" s="96" t="s">
        <v>122</v>
      </c>
      <c r="D40" s="97">
        <v>15</v>
      </c>
      <c r="E40" s="97">
        <v>193</v>
      </c>
      <c r="F40" s="97">
        <v>16</v>
      </c>
      <c r="G40" s="97">
        <v>493</v>
      </c>
      <c r="H40" s="97">
        <v>112</v>
      </c>
      <c r="I40" s="97">
        <v>859</v>
      </c>
      <c r="J40" s="97">
        <v>8</v>
      </c>
      <c r="K40" s="97">
        <v>46</v>
      </c>
      <c r="L40" s="6"/>
    </row>
    <row r="41" spans="1:12" s="69" customFormat="1" ht="15.75" customHeight="1">
      <c r="A41" s="94" t="s">
        <v>20</v>
      </c>
      <c r="B41" s="97">
        <v>5</v>
      </c>
      <c r="C41" s="97">
        <v>681</v>
      </c>
      <c r="D41" s="96" t="s">
        <v>122</v>
      </c>
      <c r="E41" s="96" t="s">
        <v>122</v>
      </c>
      <c r="F41" s="97">
        <v>1</v>
      </c>
      <c r="G41" s="97">
        <v>34</v>
      </c>
      <c r="H41" s="97">
        <v>6</v>
      </c>
      <c r="I41" s="97">
        <v>58</v>
      </c>
      <c r="J41" s="97">
        <v>1</v>
      </c>
      <c r="K41" s="97">
        <v>17</v>
      </c>
      <c r="L41" s="6"/>
    </row>
    <row r="42" spans="1:12" s="69" customFormat="1" ht="15.75" customHeight="1">
      <c r="A42" s="94" t="s">
        <v>17</v>
      </c>
      <c r="B42" s="96" t="s">
        <v>122</v>
      </c>
      <c r="C42" s="96" t="s">
        <v>122</v>
      </c>
      <c r="D42" s="97">
        <v>9</v>
      </c>
      <c r="E42" s="97">
        <v>136</v>
      </c>
      <c r="F42" s="97">
        <v>10</v>
      </c>
      <c r="G42" s="97">
        <v>213</v>
      </c>
      <c r="H42" s="97">
        <v>121</v>
      </c>
      <c r="I42" s="97">
        <v>2374</v>
      </c>
      <c r="J42" s="97">
        <v>2</v>
      </c>
      <c r="K42" s="97">
        <v>27</v>
      </c>
      <c r="L42" s="6"/>
    </row>
    <row r="43" spans="1:12" s="69" customFormat="1" ht="15.75" customHeight="1">
      <c r="A43" s="94" t="s">
        <v>18</v>
      </c>
      <c r="B43" s="96" t="s">
        <v>122</v>
      </c>
      <c r="C43" s="96" t="s">
        <v>122</v>
      </c>
      <c r="D43" s="97">
        <v>4</v>
      </c>
      <c r="E43" s="97">
        <v>8</v>
      </c>
      <c r="F43" s="96">
        <v>4</v>
      </c>
      <c r="G43" s="96">
        <v>87</v>
      </c>
      <c r="H43" s="97">
        <v>85</v>
      </c>
      <c r="I43" s="97">
        <v>891</v>
      </c>
      <c r="J43" s="96" t="s">
        <v>122</v>
      </c>
      <c r="K43" s="96" t="s">
        <v>122</v>
      </c>
      <c r="L43" s="6"/>
    </row>
    <row r="44" spans="1:12" s="69" customFormat="1" ht="15.75" customHeight="1">
      <c r="A44" s="94" t="s">
        <v>19</v>
      </c>
      <c r="B44" s="96">
        <v>1</v>
      </c>
      <c r="C44" s="96">
        <v>7</v>
      </c>
      <c r="D44" s="97">
        <v>3</v>
      </c>
      <c r="E44" s="97">
        <v>11</v>
      </c>
      <c r="F44" s="97">
        <v>5</v>
      </c>
      <c r="G44" s="97">
        <v>312</v>
      </c>
      <c r="H44" s="97">
        <v>102</v>
      </c>
      <c r="I44" s="97">
        <v>923</v>
      </c>
      <c r="J44" s="97">
        <v>3</v>
      </c>
      <c r="K44" s="97">
        <v>45</v>
      </c>
      <c r="L44" s="6"/>
    </row>
    <row r="45" spans="1:12" s="69" customFormat="1" ht="15.75" customHeight="1">
      <c r="A45" s="94" t="s">
        <v>21</v>
      </c>
      <c r="B45" s="96" t="s">
        <v>122</v>
      </c>
      <c r="C45" s="96" t="s">
        <v>122</v>
      </c>
      <c r="D45" s="97">
        <v>3</v>
      </c>
      <c r="E45" s="97">
        <v>18</v>
      </c>
      <c r="F45" s="97">
        <v>5</v>
      </c>
      <c r="G45" s="97">
        <v>77</v>
      </c>
      <c r="H45" s="97">
        <v>76</v>
      </c>
      <c r="I45" s="97">
        <v>769</v>
      </c>
      <c r="J45" s="97">
        <v>2</v>
      </c>
      <c r="K45" s="97">
        <v>24</v>
      </c>
      <c r="L45" s="6"/>
    </row>
    <row r="46" spans="1:12" s="69" customFormat="1" ht="15.75" customHeight="1">
      <c r="A46" s="94" t="s">
        <v>26</v>
      </c>
      <c r="B46" s="96" t="s">
        <v>122</v>
      </c>
      <c r="C46" s="96" t="s">
        <v>122</v>
      </c>
      <c r="D46" s="96">
        <v>2</v>
      </c>
      <c r="E46" s="96">
        <v>11</v>
      </c>
      <c r="F46" s="96">
        <v>19</v>
      </c>
      <c r="G46" s="96">
        <v>824</v>
      </c>
      <c r="H46" s="95">
        <v>29</v>
      </c>
      <c r="I46" s="95">
        <v>595</v>
      </c>
      <c r="J46" s="96" t="s">
        <v>122</v>
      </c>
      <c r="K46" s="96" t="s">
        <v>122</v>
      </c>
      <c r="L46" s="6"/>
    </row>
    <row r="47" spans="1:12" s="69" customFormat="1" ht="15.75" customHeight="1">
      <c r="A47" s="94" t="s">
        <v>22</v>
      </c>
      <c r="B47" s="95">
        <v>1</v>
      </c>
      <c r="C47" s="95">
        <v>11</v>
      </c>
      <c r="D47" s="95">
        <v>7</v>
      </c>
      <c r="E47" s="95">
        <v>14</v>
      </c>
      <c r="F47" s="95">
        <v>8</v>
      </c>
      <c r="G47" s="95">
        <v>238</v>
      </c>
      <c r="H47" s="95">
        <v>68</v>
      </c>
      <c r="I47" s="95">
        <v>495</v>
      </c>
      <c r="J47" s="95">
        <v>4</v>
      </c>
      <c r="K47" s="95">
        <v>40</v>
      </c>
      <c r="L47" s="6"/>
    </row>
    <row r="48" spans="1:12" s="69" customFormat="1" ht="15.75" customHeight="1">
      <c r="A48" s="94" t="s">
        <v>23</v>
      </c>
      <c r="B48" s="96" t="s">
        <v>122</v>
      </c>
      <c r="C48" s="96" t="s">
        <v>122</v>
      </c>
      <c r="D48" s="96">
        <v>3</v>
      </c>
      <c r="E48" s="96">
        <v>13</v>
      </c>
      <c r="F48" s="95">
        <v>3</v>
      </c>
      <c r="G48" s="95">
        <v>7</v>
      </c>
      <c r="H48" s="95">
        <v>30</v>
      </c>
      <c r="I48" s="95">
        <v>261</v>
      </c>
      <c r="J48" s="95">
        <v>1</v>
      </c>
      <c r="K48" s="95">
        <v>4</v>
      </c>
      <c r="L48" s="6"/>
    </row>
    <row r="49" spans="1:12" s="69" customFormat="1" ht="15.75" customHeight="1">
      <c r="A49" s="94" t="s">
        <v>24</v>
      </c>
      <c r="B49" s="96" t="s">
        <v>122</v>
      </c>
      <c r="C49" s="96" t="s">
        <v>122</v>
      </c>
      <c r="D49" s="95">
        <v>4</v>
      </c>
      <c r="E49" s="95">
        <v>8</v>
      </c>
      <c r="F49" s="95">
        <v>9</v>
      </c>
      <c r="G49" s="95">
        <v>189</v>
      </c>
      <c r="H49" s="95">
        <v>45</v>
      </c>
      <c r="I49" s="95">
        <v>287</v>
      </c>
      <c r="J49" s="95">
        <v>1</v>
      </c>
      <c r="K49" s="95">
        <v>18</v>
      </c>
      <c r="L49" s="6"/>
    </row>
    <row r="50" spans="1:12" s="69" customFormat="1" ht="15.75" customHeight="1">
      <c r="A50" s="94" t="s">
        <v>25</v>
      </c>
      <c r="B50" s="96" t="s">
        <v>122</v>
      </c>
      <c r="C50" s="96" t="s">
        <v>122</v>
      </c>
      <c r="D50" s="96">
        <v>4</v>
      </c>
      <c r="E50" s="96">
        <v>14</v>
      </c>
      <c r="F50" s="95">
        <v>16</v>
      </c>
      <c r="G50" s="95">
        <v>408</v>
      </c>
      <c r="H50" s="95">
        <v>42</v>
      </c>
      <c r="I50" s="95">
        <v>273</v>
      </c>
      <c r="J50" s="95">
        <v>3</v>
      </c>
      <c r="K50" s="95">
        <v>5</v>
      </c>
      <c r="L50" s="6"/>
    </row>
    <row r="51" spans="1:12" s="69" customFormat="1" ht="4.5" customHeight="1">
      <c r="A51" s="75"/>
      <c r="B51" s="76"/>
      <c r="C51" s="76"/>
      <c r="D51" s="76"/>
      <c r="E51" s="76"/>
      <c r="F51" s="76"/>
      <c r="G51" s="76"/>
      <c r="H51" s="76"/>
      <c r="I51" s="76"/>
      <c r="J51" s="77"/>
      <c r="K51" s="76"/>
      <c r="L51" s="6"/>
    </row>
    <row r="52" spans="1:12" s="69" customFormat="1" ht="4.5" customHeight="1">
      <c r="A52" s="105"/>
      <c r="B52" s="90"/>
      <c r="C52" s="90"/>
      <c r="D52" s="90"/>
      <c r="E52" s="90"/>
      <c r="F52" s="90"/>
      <c r="G52" s="90"/>
      <c r="H52" s="90"/>
      <c r="I52" s="90"/>
      <c r="J52" s="91"/>
      <c r="K52" s="90"/>
      <c r="L52" s="6"/>
    </row>
    <row r="53" spans="1:12" s="69" customFormat="1" ht="13.5" customHeight="1">
      <c r="A53" s="106"/>
      <c r="B53" s="76"/>
      <c r="C53" s="76"/>
      <c r="D53" s="76"/>
      <c r="E53" s="76"/>
      <c r="F53" s="76"/>
      <c r="G53" s="76"/>
      <c r="H53" s="76"/>
      <c r="I53" s="76"/>
      <c r="J53" s="77"/>
      <c r="K53" s="76"/>
      <c r="L53" s="6"/>
    </row>
    <row r="54" spans="1:12" s="69" customFormat="1" ht="12" customHeight="1">
      <c r="A54" s="154"/>
      <c r="B54" s="153" t="s">
        <v>141</v>
      </c>
      <c r="C54" s="153"/>
      <c r="D54" s="159" t="s">
        <v>142</v>
      </c>
      <c r="E54" s="164"/>
      <c r="F54" s="159" t="s">
        <v>143</v>
      </c>
      <c r="G54" s="164"/>
      <c r="H54" s="159" t="s">
        <v>144</v>
      </c>
      <c r="I54" s="166"/>
      <c r="J54" s="153" t="s">
        <v>145</v>
      </c>
      <c r="K54" s="159"/>
      <c r="L54" s="6"/>
    </row>
    <row r="55" spans="1:12" s="69" customFormat="1" ht="12.75" customHeight="1">
      <c r="A55" s="155"/>
      <c r="B55" s="160" t="s">
        <v>103</v>
      </c>
      <c r="C55" s="155"/>
      <c r="D55" s="160" t="s">
        <v>106</v>
      </c>
      <c r="E55" s="155"/>
      <c r="F55" s="160" t="s">
        <v>118</v>
      </c>
      <c r="G55" s="155"/>
      <c r="H55" s="160" t="s">
        <v>109</v>
      </c>
      <c r="I55" s="162"/>
      <c r="J55" s="157" t="s">
        <v>110</v>
      </c>
      <c r="K55" s="160"/>
      <c r="L55" s="6"/>
    </row>
    <row r="56" spans="1:12" s="69" customFormat="1" ht="12.75" customHeight="1">
      <c r="A56" s="155"/>
      <c r="B56" s="163"/>
      <c r="C56" s="155"/>
      <c r="D56" s="163"/>
      <c r="E56" s="155"/>
      <c r="F56" s="163"/>
      <c r="G56" s="155"/>
      <c r="H56" s="163"/>
      <c r="I56" s="162"/>
      <c r="J56" s="158"/>
      <c r="K56" s="161"/>
      <c r="L56" s="6"/>
    </row>
    <row r="57" spans="1:12" s="16" customFormat="1" ht="13.5" customHeight="1">
      <c r="A57" s="156"/>
      <c r="B57" s="102" t="s">
        <v>5</v>
      </c>
      <c r="C57" s="103" t="s">
        <v>119</v>
      </c>
      <c r="D57" s="102" t="s">
        <v>5</v>
      </c>
      <c r="E57" s="103" t="s">
        <v>119</v>
      </c>
      <c r="F57" s="102" t="s">
        <v>5</v>
      </c>
      <c r="G57" s="103" t="s">
        <v>119</v>
      </c>
      <c r="H57" s="102" t="s">
        <v>5</v>
      </c>
      <c r="I57" s="103" t="s">
        <v>119</v>
      </c>
      <c r="J57" s="102" t="s">
        <v>5</v>
      </c>
      <c r="K57" s="104" t="s">
        <v>119</v>
      </c>
      <c r="L57" s="13"/>
    </row>
    <row r="58" spans="1:12" s="69" customFormat="1" ht="4.5" customHeight="1">
      <c r="A58" s="70"/>
      <c r="B58" s="71"/>
      <c r="C58" s="71"/>
      <c r="D58" s="71"/>
      <c r="E58" s="71"/>
      <c r="F58" s="71"/>
      <c r="G58" s="71"/>
      <c r="H58" s="71"/>
      <c r="I58" s="71"/>
      <c r="J58" s="82"/>
      <c r="K58" s="82"/>
      <c r="L58" s="6"/>
    </row>
    <row r="59" spans="1:12" s="69" customFormat="1" ht="18" customHeight="1">
      <c r="A59" s="70" t="s">
        <v>10</v>
      </c>
      <c r="B59" s="92">
        <v>662</v>
      </c>
      <c r="C59" s="92">
        <v>3833</v>
      </c>
      <c r="D59" s="92">
        <v>424</v>
      </c>
      <c r="E59" s="92">
        <v>3911</v>
      </c>
      <c r="F59" s="92">
        <v>1260</v>
      </c>
      <c r="G59" s="92">
        <v>14169</v>
      </c>
      <c r="H59" s="92">
        <v>654</v>
      </c>
      <c r="I59" s="92">
        <v>6148</v>
      </c>
      <c r="J59" s="93">
        <v>320</v>
      </c>
      <c r="K59" s="93">
        <v>5494</v>
      </c>
      <c r="L59" s="6"/>
    </row>
    <row r="60" spans="1:12" s="69" customFormat="1" ht="4.5" customHeight="1">
      <c r="A60" s="70"/>
      <c r="B60" s="92"/>
      <c r="C60" s="92"/>
      <c r="D60" s="92"/>
      <c r="E60" s="92"/>
      <c r="F60" s="92"/>
      <c r="G60" s="92"/>
      <c r="H60" s="92"/>
      <c r="I60" s="92"/>
      <c r="J60" s="95"/>
      <c r="K60" s="100"/>
      <c r="L60" s="6"/>
    </row>
    <row r="61" spans="1:12" s="69" customFormat="1" ht="16.5" customHeight="1">
      <c r="A61" s="94" t="s">
        <v>11</v>
      </c>
      <c r="B61" s="97">
        <v>40</v>
      </c>
      <c r="C61" s="97">
        <v>110</v>
      </c>
      <c r="D61" s="97">
        <v>21</v>
      </c>
      <c r="E61" s="97">
        <v>334</v>
      </c>
      <c r="F61" s="97">
        <v>49</v>
      </c>
      <c r="G61" s="97">
        <v>256</v>
      </c>
      <c r="H61" s="97">
        <v>46</v>
      </c>
      <c r="I61" s="97">
        <v>189</v>
      </c>
      <c r="J61" s="95">
        <v>12</v>
      </c>
      <c r="K61" s="95">
        <v>163</v>
      </c>
      <c r="L61" s="6"/>
    </row>
    <row r="62" spans="1:12" s="69" customFormat="1" ht="16.5" customHeight="1">
      <c r="A62" s="94" t="s">
        <v>12</v>
      </c>
      <c r="B62" s="97">
        <v>115</v>
      </c>
      <c r="C62" s="97">
        <v>568</v>
      </c>
      <c r="D62" s="97">
        <v>68</v>
      </c>
      <c r="E62" s="97">
        <v>567</v>
      </c>
      <c r="F62" s="97">
        <v>195</v>
      </c>
      <c r="G62" s="97">
        <v>2735</v>
      </c>
      <c r="H62" s="97">
        <v>96</v>
      </c>
      <c r="I62" s="97">
        <v>1085</v>
      </c>
      <c r="J62" s="95">
        <v>56</v>
      </c>
      <c r="K62" s="95">
        <v>725</v>
      </c>
      <c r="L62" s="6"/>
    </row>
    <row r="63" spans="1:12" s="72" customFormat="1" ht="16.5" customHeight="1">
      <c r="A63" s="94" t="s">
        <v>13</v>
      </c>
      <c r="B63" s="97">
        <v>100</v>
      </c>
      <c r="C63" s="97">
        <v>532</v>
      </c>
      <c r="D63" s="97">
        <v>115</v>
      </c>
      <c r="E63" s="97">
        <v>732</v>
      </c>
      <c r="F63" s="97">
        <v>256</v>
      </c>
      <c r="G63" s="97">
        <v>2811</v>
      </c>
      <c r="H63" s="97">
        <v>94</v>
      </c>
      <c r="I63" s="97">
        <v>1676</v>
      </c>
      <c r="J63" s="95">
        <v>43</v>
      </c>
      <c r="K63" s="95">
        <v>709</v>
      </c>
      <c r="L63" s="78"/>
    </row>
    <row r="64" spans="1:12" s="72" customFormat="1" ht="16.5" customHeight="1">
      <c r="A64" s="94" t="s">
        <v>14</v>
      </c>
      <c r="B64" s="97">
        <v>43</v>
      </c>
      <c r="C64" s="97">
        <v>122</v>
      </c>
      <c r="D64" s="97">
        <v>21</v>
      </c>
      <c r="E64" s="97">
        <v>100</v>
      </c>
      <c r="F64" s="97">
        <v>76</v>
      </c>
      <c r="G64" s="97">
        <v>283</v>
      </c>
      <c r="H64" s="97">
        <v>37</v>
      </c>
      <c r="I64" s="97">
        <v>132</v>
      </c>
      <c r="J64" s="95">
        <v>11</v>
      </c>
      <c r="K64" s="95">
        <v>301</v>
      </c>
      <c r="L64" s="78"/>
    </row>
    <row r="65" spans="1:12" s="72" customFormat="1" ht="16.5" customHeight="1">
      <c r="A65" s="94" t="s">
        <v>15</v>
      </c>
      <c r="B65" s="97">
        <v>120</v>
      </c>
      <c r="C65" s="97">
        <v>1443</v>
      </c>
      <c r="D65" s="97">
        <v>69</v>
      </c>
      <c r="E65" s="97">
        <v>750</v>
      </c>
      <c r="F65" s="97">
        <v>370</v>
      </c>
      <c r="G65" s="97">
        <v>5736</v>
      </c>
      <c r="H65" s="97">
        <v>131</v>
      </c>
      <c r="I65" s="97">
        <v>1687</v>
      </c>
      <c r="J65" s="95">
        <v>62</v>
      </c>
      <c r="K65" s="95">
        <v>985</v>
      </c>
      <c r="L65" s="78"/>
    </row>
    <row r="66" spans="1:12" s="72" customFormat="1" ht="16.5" customHeight="1">
      <c r="A66" s="94" t="s">
        <v>16</v>
      </c>
      <c r="B66" s="97">
        <v>56</v>
      </c>
      <c r="C66" s="97">
        <v>197</v>
      </c>
      <c r="D66" s="97">
        <v>35</v>
      </c>
      <c r="E66" s="97">
        <v>281</v>
      </c>
      <c r="F66" s="97">
        <v>79</v>
      </c>
      <c r="G66" s="97">
        <v>326</v>
      </c>
      <c r="H66" s="97">
        <v>46</v>
      </c>
      <c r="I66" s="97">
        <v>115</v>
      </c>
      <c r="J66" s="95">
        <v>16</v>
      </c>
      <c r="K66" s="95">
        <v>205</v>
      </c>
      <c r="L66" s="78"/>
    </row>
    <row r="67" spans="1:12" s="72" customFormat="1" ht="16.5" customHeight="1">
      <c r="A67" s="94" t="s">
        <v>20</v>
      </c>
      <c r="B67" s="97">
        <v>1</v>
      </c>
      <c r="C67" s="97">
        <v>34</v>
      </c>
      <c r="D67" s="97">
        <v>6</v>
      </c>
      <c r="E67" s="97">
        <v>475</v>
      </c>
      <c r="F67" s="97">
        <v>8</v>
      </c>
      <c r="G67" s="97">
        <v>101</v>
      </c>
      <c r="H67" s="97">
        <v>8</v>
      </c>
      <c r="I67" s="97">
        <v>152</v>
      </c>
      <c r="J67" s="95">
        <v>4</v>
      </c>
      <c r="K67" s="95">
        <v>50</v>
      </c>
      <c r="L67" s="78"/>
    </row>
    <row r="68" spans="1:12" s="72" customFormat="1" ht="16.5" customHeight="1">
      <c r="A68" s="94" t="s">
        <v>17</v>
      </c>
      <c r="B68" s="97">
        <v>25</v>
      </c>
      <c r="C68" s="97">
        <v>143</v>
      </c>
      <c r="D68" s="97">
        <v>10</v>
      </c>
      <c r="E68" s="97">
        <v>221</v>
      </c>
      <c r="F68" s="97">
        <v>36</v>
      </c>
      <c r="G68" s="97">
        <v>323</v>
      </c>
      <c r="H68" s="97">
        <v>41</v>
      </c>
      <c r="I68" s="97">
        <v>159</v>
      </c>
      <c r="J68" s="95">
        <v>18</v>
      </c>
      <c r="K68" s="95">
        <v>357</v>
      </c>
      <c r="L68" s="78"/>
    </row>
    <row r="69" spans="1:12" s="72" customFormat="1" ht="16.5" customHeight="1">
      <c r="A69" s="94" t="s">
        <v>18</v>
      </c>
      <c r="B69" s="97">
        <v>27</v>
      </c>
      <c r="C69" s="97">
        <v>67</v>
      </c>
      <c r="D69" s="97">
        <v>14</v>
      </c>
      <c r="E69" s="97">
        <v>54</v>
      </c>
      <c r="F69" s="97">
        <v>28</v>
      </c>
      <c r="G69" s="97">
        <v>309</v>
      </c>
      <c r="H69" s="97">
        <v>36</v>
      </c>
      <c r="I69" s="97">
        <v>87</v>
      </c>
      <c r="J69" s="95">
        <v>12</v>
      </c>
      <c r="K69" s="95">
        <v>166</v>
      </c>
      <c r="L69" s="78"/>
    </row>
    <row r="70" spans="1:12" s="72" customFormat="1" ht="16.5" customHeight="1">
      <c r="A70" s="94" t="s">
        <v>19</v>
      </c>
      <c r="B70" s="97">
        <v>38</v>
      </c>
      <c r="C70" s="97">
        <v>124</v>
      </c>
      <c r="D70" s="97">
        <v>10</v>
      </c>
      <c r="E70" s="97">
        <v>38</v>
      </c>
      <c r="F70" s="97">
        <v>46</v>
      </c>
      <c r="G70" s="97">
        <v>255</v>
      </c>
      <c r="H70" s="97">
        <v>30</v>
      </c>
      <c r="I70" s="97">
        <v>268</v>
      </c>
      <c r="J70" s="95">
        <v>29</v>
      </c>
      <c r="K70" s="95">
        <v>202</v>
      </c>
      <c r="L70" s="78"/>
    </row>
    <row r="71" spans="1:12" s="72" customFormat="1" ht="16.5" customHeight="1">
      <c r="A71" s="94" t="s">
        <v>21</v>
      </c>
      <c r="B71" s="97">
        <v>32</v>
      </c>
      <c r="C71" s="97">
        <v>126</v>
      </c>
      <c r="D71" s="97">
        <v>16</v>
      </c>
      <c r="E71" s="97">
        <v>107</v>
      </c>
      <c r="F71" s="97">
        <v>35</v>
      </c>
      <c r="G71" s="97">
        <v>232</v>
      </c>
      <c r="H71" s="97">
        <v>23</v>
      </c>
      <c r="I71" s="97">
        <v>190</v>
      </c>
      <c r="J71" s="95">
        <v>18</v>
      </c>
      <c r="K71" s="95">
        <v>912</v>
      </c>
      <c r="L71" s="78"/>
    </row>
    <row r="72" spans="1:12" s="72" customFormat="1" ht="16.5" customHeight="1">
      <c r="A72" s="94" t="s">
        <v>26</v>
      </c>
      <c r="B72" s="95">
        <v>2</v>
      </c>
      <c r="C72" s="95">
        <v>101</v>
      </c>
      <c r="D72" s="95">
        <v>1</v>
      </c>
      <c r="E72" s="95">
        <v>36</v>
      </c>
      <c r="F72" s="96">
        <v>2</v>
      </c>
      <c r="G72" s="96">
        <v>42</v>
      </c>
      <c r="H72" s="95">
        <v>4</v>
      </c>
      <c r="I72" s="95">
        <v>123</v>
      </c>
      <c r="J72" s="95">
        <v>3</v>
      </c>
      <c r="K72" s="95">
        <v>145</v>
      </c>
      <c r="L72" s="78"/>
    </row>
    <row r="73" spans="1:12" s="72" customFormat="1" ht="16.5" customHeight="1">
      <c r="A73" s="94" t="s">
        <v>22</v>
      </c>
      <c r="B73" s="95">
        <v>15</v>
      </c>
      <c r="C73" s="95">
        <v>45</v>
      </c>
      <c r="D73" s="95">
        <v>13</v>
      </c>
      <c r="E73" s="95">
        <v>119</v>
      </c>
      <c r="F73" s="95">
        <v>32</v>
      </c>
      <c r="G73" s="95">
        <v>298</v>
      </c>
      <c r="H73" s="95">
        <v>22</v>
      </c>
      <c r="I73" s="95">
        <v>101</v>
      </c>
      <c r="J73" s="95">
        <v>8</v>
      </c>
      <c r="K73" s="95">
        <v>27</v>
      </c>
      <c r="L73" s="78"/>
    </row>
    <row r="74" spans="1:12" s="72" customFormat="1" ht="16.5" customHeight="1">
      <c r="A74" s="94" t="s">
        <v>23</v>
      </c>
      <c r="B74" s="95">
        <v>19</v>
      </c>
      <c r="C74" s="95">
        <v>74</v>
      </c>
      <c r="D74" s="95">
        <v>7</v>
      </c>
      <c r="E74" s="95">
        <v>30</v>
      </c>
      <c r="F74" s="95">
        <v>9</v>
      </c>
      <c r="G74" s="95">
        <v>72</v>
      </c>
      <c r="H74" s="95">
        <v>12</v>
      </c>
      <c r="I74" s="95">
        <v>62</v>
      </c>
      <c r="J74" s="95">
        <v>8</v>
      </c>
      <c r="K74" s="95">
        <v>303</v>
      </c>
      <c r="L74" s="78"/>
    </row>
    <row r="75" spans="1:12" s="72" customFormat="1" ht="16.5" customHeight="1">
      <c r="A75" s="94" t="s">
        <v>24</v>
      </c>
      <c r="B75" s="95">
        <v>16</v>
      </c>
      <c r="C75" s="95">
        <v>50</v>
      </c>
      <c r="D75" s="95">
        <v>6</v>
      </c>
      <c r="E75" s="95">
        <v>23</v>
      </c>
      <c r="F75" s="95">
        <v>28</v>
      </c>
      <c r="G75" s="95">
        <v>311</v>
      </c>
      <c r="H75" s="95">
        <v>14</v>
      </c>
      <c r="I75" s="95">
        <v>84</v>
      </c>
      <c r="J75" s="95">
        <v>10</v>
      </c>
      <c r="K75" s="95">
        <v>134</v>
      </c>
      <c r="L75" s="78"/>
    </row>
    <row r="76" spans="1:12" s="72" customFormat="1" ht="16.5" customHeight="1">
      <c r="A76" s="94" t="s">
        <v>25</v>
      </c>
      <c r="B76" s="95">
        <v>13</v>
      </c>
      <c r="C76" s="95">
        <v>97</v>
      </c>
      <c r="D76" s="95">
        <v>12</v>
      </c>
      <c r="E76" s="95">
        <v>44</v>
      </c>
      <c r="F76" s="95">
        <v>11</v>
      </c>
      <c r="G76" s="95">
        <v>79</v>
      </c>
      <c r="H76" s="95">
        <v>14</v>
      </c>
      <c r="I76" s="95">
        <v>38</v>
      </c>
      <c r="J76" s="95">
        <v>10</v>
      </c>
      <c r="K76" s="95">
        <v>110</v>
      </c>
      <c r="L76" s="78"/>
    </row>
    <row r="77" spans="1:12" s="69" customFormat="1" ht="4.5" customHeight="1">
      <c r="A77" s="75"/>
      <c r="B77" s="21"/>
      <c r="C77" s="21"/>
      <c r="D77" s="21"/>
      <c r="E77" s="21"/>
      <c r="F77" s="21"/>
      <c r="G77" s="21"/>
      <c r="L77" s="6"/>
    </row>
    <row r="78" spans="1:11" s="69" customFormat="1" ht="12" customHeight="1">
      <c r="A78" s="154"/>
      <c r="B78" s="153" t="s">
        <v>146</v>
      </c>
      <c r="C78" s="153"/>
      <c r="D78" s="153" t="s">
        <v>147</v>
      </c>
      <c r="E78" s="153"/>
      <c r="F78" s="153" t="s">
        <v>148</v>
      </c>
      <c r="G78" s="153"/>
      <c r="H78" s="153" t="s">
        <v>149</v>
      </c>
      <c r="I78" s="159"/>
      <c r="J78" s="101"/>
      <c r="K78" s="101"/>
    </row>
    <row r="79" spans="1:9" s="69" customFormat="1" ht="12.75" customHeight="1">
      <c r="A79" s="155"/>
      <c r="B79" s="157" t="s">
        <v>7</v>
      </c>
      <c r="C79" s="157"/>
      <c r="D79" s="165" t="s">
        <v>111</v>
      </c>
      <c r="E79" s="157"/>
      <c r="F79" s="157" t="s">
        <v>120</v>
      </c>
      <c r="G79" s="157"/>
      <c r="H79" s="157" t="s">
        <v>121</v>
      </c>
      <c r="I79" s="160"/>
    </row>
    <row r="80" spans="1:9" s="69" customFormat="1" ht="12.75" customHeight="1">
      <c r="A80" s="155"/>
      <c r="B80" s="158"/>
      <c r="C80" s="158"/>
      <c r="D80" s="158"/>
      <c r="E80" s="158"/>
      <c r="F80" s="158"/>
      <c r="G80" s="158"/>
      <c r="H80" s="158"/>
      <c r="I80" s="161"/>
    </row>
    <row r="81" spans="1:9" s="16" customFormat="1" ht="13.5" customHeight="1">
      <c r="A81" s="156"/>
      <c r="B81" s="103" t="s">
        <v>5</v>
      </c>
      <c r="C81" s="103" t="s">
        <v>119</v>
      </c>
      <c r="D81" s="103" t="s">
        <v>5</v>
      </c>
      <c r="E81" s="103" t="s">
        <v>119</v>
      </c>
      <c r="F81" s="103" t="s">
        <v>5</v>
      </c>
      <c r="G81" s="103" t="s">
        <v>119</v>
      </c>
      <c r="H81" s="103" t="s">
        <v>5</v>
      </c>
      <c r="I81" s="104" t="s">
        <v>119</v>
      </c>
    </row>
    <row r="82" spans="1:9" s="69" customFormat="1" ht="4.5" customHeight="1">
      <c r="A82" s="70"/>
      <c r="B82" s="82"/>
      <c r="C82" s="82"/>
      <c r="D82" s="82"/>
      <c r="E82" s="82"/>
      <c r="F82" s="82"/>
      <c r="G82" s="82"/>
      <c r="H82" s="82"/>
      <c r="I82" s="82"/>
    </row>
    <row r="83" spans="1:9" s="69" customFormat="1" ht="18" customHeight="1">
      <c r="A83" s="70" t="s">
        <v>10</v>
      </c>
      <c r="B83" s="92">
        <v>559</v>
      </c>
      <c r="C83" s="92">
        <v>12571</v>
      </c>
      <c r="D83" s="92">
        <v>29</v>
      </c>
      <c r="E83" s="92">
        <v>290</v>
      </c>
      <c r="F83" s="92">
        <v>516</v>
      </c>
      <c r="G83" s="92">
        <v>15621</v>
      </c>
      <c r="H83" s="92">
        <v>49</v>
      </c>
      <c r="I83" s="92">
        <v>5540</v>
      </c>
    </row>
    <row r="84" spans="1:9" s="69" customFormat="1" ht="4.5" customHeight="1">
      <c r="A84" s="70"/>
      <c r="B84" s="100"/>
      <c r="C84" s="100"/>
      <c r="D84" s="100"/>
      <c r="E84" s="100"/>
      <c r="F84" s="100"/>
      <c r="G84" s="100"/>
      <c r="H84" s="100"/>
      <c r="I84" s="100"/>
    </row>
    <row r="85" spans="1:9" s="69" customFormat="1" ht="16.5" customHeight="1">
      <c r="A85" s="94" t="s">
        <v>11</v>
      </c>
      <c r="B85" s="96">
        <v>56</v>
      </c>
      <c r="C85" s="96">
        <v>1340</v>
      </c>
      <c r="D85" s="95">
        <v>2</v>
      </c>
      <c r="E85" s="95">
        <v>12</v>
      </c>
      <c r="F85" s="97">
        <v>41</v>
      </c>
      <c r="G85" s="97">
        <v>869</v>
      </c>
      <c r="H85" s="97">
        <v>1</v>
      </c>
      <c r="I85" s="97">
        <v>3</v>
      </c>
    </row>
    <row r="86" spans="1:9" s="69" customFormat="1" ht="16.5" customHeight="1">
      <c r="A86" s="94" t="s">
        <v>12</v>
      </c>
      <c r="B86" s="96">
        <v>88</v>
      </c>
      <c r="C86" s="96">
        <v>1489</v>
      </c>
      <c r="D86" s="96">
        <v>3</v>
      </c>
      <c r="E86" s="96">
        <v>21</v>
      </c>
      <c r="F86" s="97">
        <v>61</v>
      </c>
      <c r="G86" s="97">
        <v>2832</v>
      </c>
      <c r="H86" s="97">
        <v>1</v>
      </c>
      <c r="I86" s="97">
        <v>14</v>
      </c>
    </row>
    <row r="87" spans="1:9" s="72" customFormat="1" ht="16.5" customHeight="1">
      <c r="A87" s="94" t="s">
        <v>13</v>
      </c>
      <c r="B87" s="95">
        <v>82</v>
      </c>
      <c r="C87" s="95">
        <v>4529</v>
      </c>
      <c r="D87" s="96">
        <v>4</v>
      </c>
      <c r="E87" s="96">
        <v>19</v>
      </c>
      <c r="F87" s="97">
        <v>106</v>
      </c>
      <c r="G87" s="97">
        <v>2447</v>
      </c>
      <c r="H87" s="97">
        <v>18</v>
      </c>
      <c r="I87" s="97">
        <v>1387</v>
      </c>
    </row>
    <row r="88" spans="1:9" s="72" customFormat="1" ht="16.5" customHeight="1">
      <c r="A88" s="94" t="s">
        <v>14</v>
      </c>
      <c r="B88" s="96">
        <v>33</v>
      </c>
      <c r="C88" s="96">
        <v>307</v>
      </c>
      <c r="D88" s="96" t="s">
        <v>122</v>
      </c>
      <c r="E88" s="96" t="s">
        <v>122</v>
      </c>
      <c r="F88" s="97">
        <v>20</v>
      </c>
      <c r="G88" s="97">
        <v>223</v>
      </c>
      <c r="H88" s="99" t="s">
        <v>122</v>
      </c>
      <c r="I88" s="99" t="s">
        <v>122</v>
      </c>
    </row>
    <row r="89" spans="1:9" s="72" customFormat="1" ht="16.5" customHeight="1">
      <c r="A89" s="94" t="s">
        <v>15</v>
      </c>
      <c r="B89" s="96">
        <v>81</v>
      </c>
      <c r="C89" s="96">
        <v>1271</v>
      </c>
      <c r="D89" s="96">
        <v>5</v>
      </c>
      <c r="E89" s="96">
        <v>119</v>
      </c>
      <c r="F89" s="97">
        <v>142</v>
      </c>
      <c r="G89" s="97">
        <v>7282</v>
      </c>
      <c r="H89" s="97">
        <v>5</v>
      </c>
      <c r="I89" s="97">
        <v>46</v>
      </c>
    </row>
    <row r="90" spans="1:9" s="72" customFormat="1" ht="16.5" customHeight="1">
      <c r="A90" s="94" t="s">
        <v>16</v>
      </c>
      <c r="B90" s="96">
        <v>35</v>
      </c>
      <c r="C90" s="96">
        <v>313</v>
      </c>
      <c r="D90" s="96">
        <v>2</v>
      </c>
      <c r="E90" s="96">
        <v>7</v>
      </c>
      <c r="F90" s="97">
        <v>31</v>
      </c>
      <c r="G90" s="97">
        <v>250</v>
      </c>
      <c r="H90" s="97">
        <v>1</v>
      </c>
      <c r="I90" s="97">
        <v>257</v>
      </c>
    </row>
    <row r="91" spans="1:9" s="72" customFormat="1" ht="16.5" customHeight="1">
      <c r="A91" s="94" t="s">
        <v>20</v>
      </c>
      <c r="B91" s="96">
        <v>2</v>
      </c>
      <c r="C91" s="96">
        <v>515</v>
      </c>
      <c r="D91" s="96" t="s">
        <v>122</v>
      </c>
      <c r="E91" s="96" t="s">
        <v>122</v>
      </c>
      <c r="F91" s="96">
        <v>1</v>
      </c>
      <c r="G91" s="96">
        <v>5</v>
      </c>
      <c r="H91" s="97">
        <v>13</v>
      </c>
      <c r="I91" s="97">
        <v>2482</v>
      </c>
    </row>
    <row r="92" spans="1:9" s="72" customFormat="1" ht="16.5" customHeight="1">
      <c r="A92" s="94" t="s">
        <v>17</v>
      </c>
      <c r="B92" s="95">
        <v>31</v>
      </c>
      <c r="C92" s="95">
        <v>325</v>
      </c>
      <c r="D92" s="96">
        <v>1</v>
      </c>
      <c r="E92" s="96">
        <v>6</v>
      </c>
      <c r="F92" s="97">
        <v>21</v>
      </c>
      <c r="G92" s="97">
        <v>274</v>
      </c>
      <c r="H92" s="97">
        <v>2</v>
      </c>
      <c r="I92" s="97">
        <v>696</v>
      </c>
    </row>
    <row r="93" spans="1:9" s="72" customFormat="1" ht="16.5" customHeight="1">
      <c r="A93" s="94" t="s">
        <v>18</v>
      </c>
      <c r="B93" s="96">
        <v>31</v>
      </c>
      <c r="C93" s="96">
        <v>451</v>
      </c>
      <c r="D93" s="96">
        <v>2</v>
      </c>
      <c r="E93" s="96">
        <v>15</v>
      </c>
      <c r="F93" s="97">
        <v>11</v>
      </c>
      <c r="G93" s="97">
        <v>47</v>
      </c>
      <c r="H93" s="97">
        <v>2</v>
      </c>
      <c r="I93" s="97">
        <v>6</v>
      </c>
    </row>
    <row r="94" spans="1:9" s="72" customFormat="1" ht="16.5" customHeight="1">
      <c r="A94" s="94" t="s">
        <v>19</v>
      </c>
      <c r="B94" s="95">
        <v>30</v>
      </c>
      <c r="C94" s="95">
        <v>539</v>
      </c>
      <c r="D94" s="96">
        <v>3</v>
      </c>
      <c r="E94" s="96">
        <v>26</v>
      </c>
      <c r="F94" s="97">
        <v>15</v>
      </c>
      <c r="G94" s="97">
        <v>242</v>
      </c>
      <c r="H94" s="99" t="s">
        <v>122</v>
      </c>
      <c r="I94" s="99" t="s">
        <v>122</v>
      </c>
    </row>
    <row r="95" spans="1:9" s="72" customFormat="1" ht="16.5" customHeight="1">
      <c r="A95" s="94" t="s">
        <v>21</v>
      </c>
      <c r="B95" s="96">
        <v>23</v>
      </c>
      <c r="C95" s="96">
        <v>258</v>
      </c>
      <c r="D95" s="96">
        <v>1</v>
      </c>
      <c r="E95" s="96">
        <v>7</v>
      </c>
      <c r="F95" s="97">
        <v>14</v>
      </c>
      <c r="G95" s="97">
        <v>266</v>
      </c>
      <c r="H95" s="99" t="s">
        <v>122</v>
      </c>
      <c r="I95" s="99" t="s">
        <v>122</v>
      </c>
    </row>
    <row r="96" spans="1:9" s="72" customFormat="1" ht="16.5" customHeight="1">
      <c r="A96" s="94" t="s">
        <v>26</v>
      </c>
      <c r="B96" s="96" t="s">
        <v>122</v>
      </c>
      <c r="C96" s="96" t="s">
        <v>122</v>
      </c>
      <c r="D96" s="96" t="s">
        <v>122</v>
      </c>
      <c r="E96" s="96" t="s">
        <v>122</v>
      </c>
      <c r="F96" s="95">
        <v>11</v>
      </c>
      <c r="G96" s="95">
        <v>415</v>
      </c>
      <c r="H96" s="95">
        <v>2</v>
      </c>
      <c r="I96" s="95">
        <v>603</v>
      </c>
    </row>
    <row r="97" spans="1:9" s="72" customFormat="1" ht="16.5" customHeight="1">
      <c r="A97" s="94" t="s">
        <v>22</v>
      </c>
      <c r="B97" s="96">
        <v>10</v>
      </c>
      <c r="C97" s="96">
        <v>187</v>
      </c>
      <c r="D97" s="96">
        <v>2</v>
      </c>
      <c r="E97" s="96">
        <v>29</v>
      </c>
      <c r="F97" s="98">
        <v>10</v>
      </c>
      <c r="G97" s="95">
        <v>68</v>
      </c>
      <c r="H97" s="95">
        <v>2</v>
      </c>
      <c r="I97" s="95">
        <v>42</v>
      </c>
    </row>
    <row r="98" spans="1:9" s="72" customFormat="1" ht="16.5" customHeight="1">
      <c r="A98" s="94" t="s">
        <v>23</v>
      </c>
      <c r="B98" s="96">
        <v>25</v>
      </c>
      <c r="C98" s="96">
        <v>485</v>
      </c>
      <c r="D98" s="96">
        <v>1</v>
      </c>
      <c r="E98" s="96">
        <v>7</v>
      </c>
      <c r="F98" s="98">
        <v>8</v>
      </c>
      <c r="G98" s="95">
        <v>47</v>
      </c>
      <c r="H98" s="96" t="s">
        <v>122</v>
      </c>
      <c r="I98" s="96" t="s">
        <v>122</v>
      </c>
    </row>
    <row r="99" spans="1:9" s="72" customFormat="1" ht="16.5" customHeight="1">
      <c r="A99" s="94" t="s">
        <v>24</v>
      </c>
      <c r="B99" s="96">
        <v>19</v>
      </c>
      <c r="C99" s="96">
        <v>154</v>
      </c>
      <c r="D99" s="96">
        <v>2</v>
      </c>
      <c r="E99" s="96">
        <v>17</v>
      </c>
      <c r="F99" s="98">
        <v>10</v>
      </c>
      <c r="G99" s="95">
        <v>134</v>
      </c>
      <c r="H99" s="95">
        <v>1</v>
      </c>
      <c r="I99" s="95">
        <v>1</v>
      </c>
    </row>
    <row r="100" spans="1:12" s="72" customFormat="1" ht="16.5" customHeight="1">
      <c r="A100" s="94" t="s">
        <v>25</v>
      </c>
      <c r="B100" s="95">
        <v>13</v>
      </c>
      <c r="C100" s="95">
        <v>408</v>
      </c>
      <c r="D100" s="96">
        <v>1</v>
      </c>
      <c r="E100" s="96">
        <v>5</v>
      </c>
      <c r="F100" s="95">
        <v>14</v>
      </c>
      <c r="G100" s="95">
        <v>220</v>
      </c>
      <c r="H100" s="95">
        <v>1</v>
      </c>
      <c r="I100" s="95">
        <v>3</v>
      </c>
      <c r="J100" s="78"/>
      <c r="K100" s="78"/>
      <c r="L100" s="78"/>
    </row>
    <row r="101" spans="1:12" s="69" customFormat="1" ht="4.5" customHeight="1">
      <c r="A101" s="75"/>
      <c r="H101" s="6"/>
      <c r="J101" s="6"/>
      <c r="K101" s="6"/>
      <c r="L101" s="6"/>
    </row>
    <row r="102" spans="1:12" ht="13.5" customHeight="1">
      <c r="A102" s="88" t="s">
        <v>123</v>
      </c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</row>
  </sheetData>
  <sheetProtection/>
  <mergeCells count="41">
    <mergeCell ref="F78:G78"/>
    <mergeCell ref="H78:I78"/>
    <mergeCell ref="B79:C80"/>
    <mergeCell ref="D79:E80"/>
    <mergeCell ref="F79:G80"/>
    <mergeCell ref="H79:I80"/>
    <mergeCell ref="A78:A81"/>
    <mergeCell ref="D29:E30"/>
    <mergeCell ref="D28:E28"/>
    <mergeCell ref="A28:A31"/>
    <mergeCell ref="B28:C28"/>
    <mergeCell ref="B78:C78"/>
    <mergeCell ref="D78:E78"/>
    <mergeCell ref="F5:G6"/>
    <mergeCell ref="F4:G4"/>
    <mergeCell ref="H5:I6"/>
    <mergeCell ref="F55:G56"/>
    <mergeCell ref="F28:G28"/>
    <mergeCell ref="H55:I56"/>
    <mergeCell ref="H54:I54"/>
    <mergeCell ref="F54:G54"/>
    <mergeCell ref="J29:K30"/>
    <mergeCell ref="B55:C56"/>
    <mergeCell ref="D55:E56"/>
    <mergeCell ref="B54:C54"/>
    <mergeCell ref="D54:E54"/>
    <mergeCell ref="F29:G30"/>
    <mergeCell ref="H29:I30"/>
    <mergeCell ref="J54:K54"/>
    <mergeCell ref="J55:K56"/>
    <mergeCell ref="B29:C30"/>
    <mergeCell ref="J28:K28"/>
    <mergeCell ref="J5:K6"/>
    <mergeCell ref="H4:I4"/>
    <mergeCell ref="J4:K4"/>
    <mergeCell ref="H28:I28"/>
    <mergeCell ref="A4:A7"/>
    <mergeCell ref="B4:C6"/>
    <mergeCell ref="D4:E4"/>
    <mergeCell ref="A54:A57"/>
    <mergeCell ref="D5:E6"/>
  </mergeCells>
  <printOptions/>
  <pageMargins left="0.99" right="0.35433070866141736" top="1.09" bottom="0.3937007874015748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F28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8.625" style="0" customWidth="1"/>
    <col min="2" max="13" width="6.125" style="0" customWidth="1"/>
    <col min="14" max="14" width="4.125" style="0" customWidth="1"/>
    <col min="15" max="23" width="5.125" style="0" customWidth="1"/>
  </cols>
  <sheetData>
    <row r="1" spans="1:11" s="3" customFormat="1" ht="13.5" customHeight="1">
      <c r="A1" s="16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32" ht="19.5" customHeight="1">
      <c r="A2" s="86" t="s">
        <v>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3.5" customHeight="1">
      <c r="A3" s="20"/>
      <c r="B3" s="1"/>
      <c r="C3" s="1"/>
      <c r="D3" s="1"/>
      <c r="E3" s="1"/>
      <c r="F3" s="1"/>
      <c r="G3" s="1"/>
      <c r="M3" s="49" t="s">
        <v>114</v>
      </c>
      <c r="N3" s="4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9.5" customHeight="1">
      <c r="A4" s="131"/>
      <c r="B4" s="149" t="s">
        <v>150</v>
      </c>
      <c r="C4" s="169" t="s">
        <v>59</v>
      </c>
      <c r="D4" s="170"/>
      <c r="E4" s="170"/>
      <c r="F4" s="170"/>
      <c r="G4" s="170"/>
      <c r="H4" s="170"/>
      <c r="I4" s="170"/>
      <c r="J4" s="170"/>
      <c r="K4" s="170"/>
      <c r="L4" s="171"/>
      <c r="M4" s="167" t="s">
        <v>115</v>
      </c>
      <c r="N4" s="8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9.5" customHeight="1">
      <c r="A5" s="133"/>
      <c r="B5" s="151"/>
      <c r="C5" s="112" t="s">
        <v>41</v>
      </c>
      <c r="D5" s="112" t="s">
        <v>42</v>
      </c>
      <c r="E5" s="111" t="s">
        <v>50</v>
      </c>
      <c r="F5" s="111" t="s">
        <v>51</v>
      </c>
      <c r="G5" s="111" t="s">
        <v>52</v>
      </c>
      <c r="H5" s="111" t="s">
        <v>53</v>
      </c>
      <c r="I5" s="111" t="s">
        <v>47</v>
      </c>
      <c r="J5" s="111" t="s">
        <v>48</v>
      </c>
      <c r="K5" s="111" t="s">
        <v>49</v>
      </c>
      <c r="L5" s="111" t="s">
        <v>54</v>
      </c>
      <c r="M5" s="168"/>
      <c r="N5" s="8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4.5" customHeight="1">
      <c r="A6" s="8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84" customFormat="1" ht="15.75" customHeight="1">
      <c r="A7" s="70" t="s">
        <v>10</v>
      </c>
      <c r="B7" s="21">
        <v>8204</v>
      </c>
      <c r="C7" s="118">
        <v>3942</v>
      </c>
      <c r="D7" s="118">
        <v>1815</v>
      </c>
      <c r="E7" s="118">
        <v>1163</v>
      </c>
      <c r="F7" s="118">
        <v>466</v>
      </c>
      <c r="G7" s="118">
        <v>414</v>
      </c>
      <c r="H7" s="118">
        <v>232</v>
      </c>
      <c r="I7" s="118">
        <v>86</v>
      </c>
      <c r="J7" s="118">
        <v>28</v>
      </c>
      <c r="K7" s="118">
        <v>21</v>
      </c>
      <c r="L7" s="118">
        <v>17</v>
      </c>
      <c r="M7" s="118">
        <v>20</v>
      </c>
      <c r="N7" s="1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.5" customHeight="1">
      <c r="A8" s="107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55" customFormat="1" ht="15.75" customHeight="1">
      <c r="A9" s="94" t="s">
        <v>11</v>
      </c>
      <c r="B9" s="108">
        <v>546</v>
      </c>
      <c r="C9" s="117">
        <v>304</v>
      </c>
      <c r="D9" s="110">
        <v>101</v>
      </c>
      <c r="E9" s="110">
        <v>73</v>
      </c>
      <c r="F9" s="110">
        <v>25</v>
      </c>
      <c r="G9" s="110">
        <v>22</v>
      </c>
      <c r="H9" s="110">
        <v>14</v>
      </c>
      <c r="I9" s="110">
        <v>4</v>
      </c>
      <c r="J9" s="110">
        <v>2</v>
      </c>
      <c r="K9" s="110">
        <v>1</v>
      </c>
      <c r="L9" s="110" t="s">
        <v>122</v>
      </c>
      <c r="M9" s="110" t="s">
        <v>122</v>
      </c>
      <c r="N9" s="57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32" s="55" customFormat="1" ht="15.75" customHeight="1">
      <c r="A10" s="94" t="s">
        <v>12</v>
      </c>
      <c r="B10" s="108">
        <v>1139</v>
      </c>
      <c r="C10" s="110">
        <v>488</v>
      </c>
      <c r="D10" s="110">
        <v>286</v>
      </c>
      <c r="E10" s="110">
        <v>182</v>
      </c>
      <c r="F10" s="110">
        <v>80</v>
      </c>
      <c r="G10" s="110">
        <v>59</v>
      </c>
      <c r="H10" s="110">
        <v>31</v>
      </c>
      <c r="I10" s="110">
        <v>7</v>
      </c>
      <c r="J10" s="110">
        <v>2</v>
      </c>
      <c r="K10" s="110">
        <v>1</v>
      </c>
      <c r="L10" s="110">
        <v>1</v>
      </c>
      <c r="M10" s="110">
        <v>2</v>
      </c>
      <c r="N10" s="56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1:32" s="55" customFormat="1" ht="15.75" customHeight="1">
      <c r="A11" s="94" t="s">
        <v>13</v>
      </c>
      <c r="B11" s="108">
        <v>1342</v>
      </c>
      <c r="C11" s="110">
        <v>681</v>
      </c>
      <c r="D11" s="110">
        <v>287</v>
      </c>
      <c r="E11" s="110">
        <v>187</v>
      </c>
      <c r="F11" s="110">
        <v>57</v>
      </c>
      <c r="G11" s="110">
        <v>59</v>
      </c>
      <c r="H11" s="110">
        <v>41</v>
      </c>
      <c r="I11" s="110">
        <v>14</v>
      </c>
      <c r="J11" s="110">
        <v>2</v>
      </c>
      <c r="K11" s="110">
        <v>2</v>
      </c>
      <c r="L11" s="110">
        <v>8</v>
      </c>
      <c r="M11" s="110">
        <v>4</v>
      </c>
      <c r="N11" s="56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s="55" customFormat="1" ht="15.75" customHeight="1">
      <c r="A12" s="94" t="s">
        <v>14</v>
      </c>
      <c r="B12" s="108">
        <v>396</v>
      </c>
      <c r="C12" s="110">
        <v>254</v>
      </c>
      <c r="D12" s="110">
        <v>79</v>
      </c>
      <c r="E12" s="110">
        <v>29</v>
      </c>
      <c r="F12" s="110">
        <v>16</v>
      </c>
      <c r="G12" s="110">
        <v>15</v>
      </c>
      <c r="H12" s="110">
        <v>2</v>
      </c>
      <c r="I12" s="110">
        <v>1</v>
      </c>
      <c r="J12" s="110" t="s">
        <v>122</v>
      </c>
      <c r="K12" s="110" t="s">
        <v>122</v>
      </c>
      <c r="L12" s="110" t="s">
        <v>122</v>
      </c>
      <c r="M12" s="110" t="s">
        <v>122</v>
      </c>
      <c r="N12" s="5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</row>
    <row r="13" spans="1:32" s="55" customFormat="1" ht="15.75" customHeight="1">
      <c r="A13" s="94" t="s">
        <v>15</v>
      </c>
      <c r="B13" s="108">
        <v>1813</v>
      </c>
      <c r="C13" s="110">
        <v>597</v>
      </c>
      <c r="D13" s="110">
        <v>448</v>
      </c>
      <c r="E13" s="110">
        <v>338</v>
      </c>
      <c r="F13" s="110">
        <v>151</v>
      </c>
      <c r="G13" s="110">
        <v>129</v>
      </c>
      <c r="H13" s="110">
        <v>83</v>
      </c>
      <c r="I13" s="110">
        <v>28</v>
      </c>
      <c r="J13" s="110">
        <v>15</v>
      </c>
      <c r="K13" s="110">
        <v>8</v>
      </c>
      <c r="L13" s="110">
        <v>4</v>
      </c>
      <c r="M13" s="110">
        <v>12</v>
      </c>
      <c r="N13" s="56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1:32" s="55" customFormat="1" ht="15.75" customHeight="1">
      <c r="A14" s="94" t="s">
        <v>16</v>
      </c>
      <c r="B14" s="108">
        <v>520</v>
      </c>
      <c r="C14" s="110">
        <v>321</v>
      </c>
      <c r="D14" s="110">
        <v>96</v>
      </c>
      <c r="E14" s="110">
        <v>64</v>
      </c>
      <c r="F14" s="110">
        <v>7</v>
      </c>
      <c r="G14" s="110">
        <v>19</v>
      </c>
      <c r="H14" s="110">
        <v>7</v>
      </c>
      <c r="I14" s="110">
        <v>4</v>
      </c>
      <c r="J14" s="110">
        <v>1</v>
      </c>
      <c r="K14" s="110">
        <v>1</v>
      </c>
      <c r="L14" s="110" t="s">
        <v>122</v>
      </c>
      <c r="M14" s="110" t="s">
        <v>122</v>
      </c>
      <c r="N14" s="57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1:32" s="55" customFormat="1" ht="15.75" customHeight="1">
      <c r="A15" s="94" t="s">
        <v>20</v>
      </c>
      <c r="B15" s="108">
        <v>57</v>
      </c>
      <c r="C15" s="110">
        <v>11</v>
      </c>
      <c r="D15" s="110">
        <v>8</v>
      </c>
      <c r="E15" s="110">
        <v>10</v>
      </c>
      <c r="F15" s="110">
        <v>9</v>
      </c>
      <c r="G15" s="110">
        <v>3</v>
      </c>
      <c r="H15" s="110">
        <v>4</v>
      </c>
      <c r="I15" s="110">
        <v>4</v>
      </c>
      <c r="J15" s="110">
        <v>1</v>
      </c>
      <c r="K15" s="110">
        <v>5</v>
      </c>
      <c r="L15" s="110">
        <v>2</v>
      </c>
      <c r="M15" s="110" t="s">
        <v>122</v>
      </c>
      <c r="N15" s="57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</row>
    <row r="16" spans="1:32" s="55" customFormat="1" ht="15.75" customHeight="1">
      <c r="A16" s="94" t="s">
        <v>17</v>
      </c>
      <c r="B16" s="108">
        <v>390</v>
      </c>
      <c r="C16" s="110">
        <v>221</v>
      </c>
      <c r="D16" s="110">
        <v>58</v>
      </c>
      <c r="E16" s="110">
        <v>55</v>
      </c>
      <c r="F16" s="110">
        <v>16</v>
      </c>
      <c r="G16" s="110">
        <v>20</v>
      </c>
      <c r="H16" s="110">
        <v>10</v>
      </c>
      <c r="I16" s="110">
        <v>7</v>
      </c>
      <c r="J16" s="110" t="s">
        <v>122</v>
      </c>
      <c r="K16" s="110">
        <v>2</v>
      </c>
      <c r="L16" s="110">
        <v>1</v>
      </c>
      <c r="M16" s="110" t="s">
        <v>122</v>
      </c>
      <c r="N16" s="57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 s="55" customFormat="1" ht="15.75" customHeight="1">
      <c r="A17" s="94" t="s">
        <v>18</v>
      </c>
      <c r="B17" s="108">
        <v>293</v>
      </c>
      <c r="C17" s="110">
        <v>180</v>
      </c>
      <c r="D17" s="110">
        <v>51</v>
      </c>
      <c r="E17" s="110">
        <v>31</v>
      </c>
      <c r="F17" s="110">
        <v>16</v>
      </c>
      <c r="G17" s="110">
        <v>7</v>
      </c>
      <c r="H17" s="110">
        <v>7</v>
      </c>
      <c r="I17" s="110">
        <v>1</v>
      </c>
      <c r="J17" s="110" t="s">
        <v>122</v>
      </c>
      <c r="K17" s="110" t="s">
        <v>122</v>
      </c>
      <c r="L17" s="110" t="s">
        <v>122</v>
      </c>
      <c r="M17" s="110" t="s">
        <v>122</v>
      </c>
      <c r="N17" s="57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</row>
    <row r="18" spans="1:32" s="55" customFormat="1" ht="15.75" customHeight="1">
      <c r="A18" s="94" t="s">
        <v>19</v>
      </c>
      <c r="B18" s="108">
        <v>393</v>
      </c>
      <c r="C18" s="110">
        <v>207</v>
      </c>
      <c r="D18" s="110">
        <v>99</v>
      </c>
      <c r="E18" s="110">
        <v>45</v>
      </c>
      <c r="F18" s="110">
        <v>15</v>
      </c>
      <c r="G18" s="110">
        <v>17</v>
      </c>
      <c r="H18" s="110">
        <v>4</v>
      </c>
      <c r="I18" s="110">
        <v>5</v>
      </c>
      <c r="J18" s="110">
        <v>1</v>
      </c>
      <c r="K18" s="110" t="s">
        <v>122</v>
      </c>
      <c r="L18" s="110" t="s">
        <v>122</v>
      </c>
      <c r="M18" s="110" t="s">
        <v>122</v>
      </c>
      <c r="N18" s="5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</row>
    <row r="19" spans="1:32" s="55" customFormat="1" ht="15.75" customHeight="1">
      <c r="A19" s="94" t="s">
        <v>21</v>
      </c>
      <c r="B19" s="108">
        <v>278</v>
      </c>
      <c r="C19" s="110">
        <v>146</v>
      </c>
      <c r="D19" s="110">
        <v>68</v>
      </c>
      <c r="E19" s="110">
        <v>34</v>
      </c>
      <c r="F19" s="110">
        <v>14</v>
      </c>
      <c r="G19" s="110">
        <v>10</v>
      </c>
      <c r="H19" s="110">
        <v>2</v>
      </c>
      <c r="I19" s="110">
        <v>2</v>
      </c>
      <c r="J19" s="110">
        <v>1</v>
      </c>
      <c r="K19" s="110" t="s">
        <v>122</v>
      </c>
      <c r="L19" s="110">
        <v>1</v>
      </c>
      <c r="M19" s="110" t="s">
        <v>122</v>
      </c>
      <c r="N19" s="57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s="55" customFormat="1" ht="15.75" customHeight="1">
      <c r="A20" s="94" t="s">
        <v>26</v>
      </c>
      <c r="B20" s="108">
        <v>112</v>
      </c>
      <c r="C20" s="110">
        <v>17</v>
      </c>
      <c r="D20" s="110">
        <v>34</v>
      </c>
      <c r="E20" s="110">
        <v>19</v>
      </c>
      <c r="F20" s="110">
        <v>13</v>
      </c>
      <c r="G20" s="110">
        <v>13</v>
      </c>
      <c r="H20" s="110">
        <v>7</v>
      </c>
      <c r="I20" s="110">
        <v>6</v>
      </c>
      <c r="J20" s="110">
        <v>2</v>
      </c>
      <c r="K20" s="110">
        <v>1</v>
      </c>
      <c r="L20" s="110" t="s">
        <v>122</v>
      </c>
      <c r="M20" s="110" t="s">
        <v>122</v>
      </c>
      <c r="N20" s="63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s="55" customFormat="1" ht="15.75" customHeight="1">
      <c r="A21" s="94" t="s">
        <v>22</v>
      </c>
      <c r="B21" s="108">
        <v>295</v>
      </c>
      <c r="C21" s="110">
        <v>166</v>
      </c>
      <c r="D21" s="110">
        <v>67</v>
      </c>
      <c r="E21" s="110">
        <v>33</v>
      </c>
      <c r="F21" s="110">
        <v>15</v>
      </c>
      <c r="G21" s="110">
        <v>7</v>
      </c>
      <c r="H21" s="110">
        <v>6</v>
      </c>
      <c r="I21" s="110">
        <v>1</v>
      </c>
      <c r="J21" s="110" t="s">
        <v>122</v>
      </c>
      <c r="K21" s="110" t="s">
        <v>122</v>
      </c>
      <c r="L21" s="110" t="s">
        <v>122</v>
      </c>
      <c r="M21" s="110" t="s">
        <v>122</v>
      </c>
      <c r="N21" s="56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s="55" customFormat="1" ht="15.75" customHeight="1">
      <c r="A22" s="94" t="s">
        <v>23</v>
      </c>
      <c r="B22" s="108">
        <v>178</v>
      </c>
      <c r="C22" s="110">
        <v>100</v>
      </c>
      <c r="D22" s="110">
        <v>37</v>
      </c>
      <c r="E22" s="110">
        <v>13</v>
      </c>
      <c r="F22" s="110">
        <v>10</v>
      </c>
      <c r="G22" s="110">
        <v>13</v>
      </c>
      <c r="H22" s="110">
        <v>4</v>
      </c>
      <c r="I22" s="110" t="s">
        <v>122</v>
      </c>
      <c r="J22" s="110">
        <v>1</v>
      </c>
      <c r="K22" s="110" t="s">
        <v>122</v>
      </c>
      <c r="L22" s="110" t="s">
        <v>122</v>
      </c>
      <c r="M22" s="110" t="s">
        <v>122</v>
      </c>
      <c r="N22" s="57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55" customFormat="1" ht="15.75" customHeight="1">
      <c r="A23" s="94" t="s">
        <v>24</v>
      </c>
      <c r="B23" s="108">
        <v>240</v>
      </c>
      <c r="C23" s="110">
        <v>127</v>
      </c>
      <c r="D23" s="110">
        <v>57</v>
      </c>
      <c r="E23" s="110">
        <v>25</v>
      </c>
      <c r="F23" s="110">
        <v>16</v>
      </c>
      <c r="G23" s="110">
        <v>12</v>
      </c>
      <c r="H23" s="110">
        <v>2</v>
      </c>
      <c r="I23" s="110">
        <v>1</v>
      </c>
      <c r="J23" s="110" t="s">
        <v>122</v>
      </c>
      <c r="K23" s="110" t="s">
        <v>122</v>
      </c>
      <c r="L23" s="110" t="s">
        <v>122</v>
      </c>
      <c r="M23" s="110" t="s">
        <v>122</v>
      </c>
      <c r="N23" s="57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55" customFormat="1" ht="15.75" customHeight="1">
      <c r="A24" s="94" t="s">
        <v>25</v>
      </c>
      <c r="B24" s="108">
        <v>212</v>
      </c>
      <c r="C24" s="110">
        <v>122</v>
      </c>
      <c r="D24" s="110">
        <v>39</v>
      </c>
      <c r="E24" s="110">
        <v>25</v>
      </c>
      <c r="F24" s="110">
        <v>6</v>
      </c>
      <c r="G24" s="110">
        <v>9</v>
      </c>
      <c r="H24" s="110">
        <v>8</v>
      </c>
      <c r="I24" s="110">
        <v>1</v>
      </c>
      <c r="J24" s="110" t="s">
        <v>122</v>
      </c>
      <c r="K24" s="110" t="s">
        <v>122</v>
      </c>
      <c r="L24" s="110" t="s">
        <v>122</v>
      </c>
      <c r="M24" s="110">
        <v>2</v>
      </c>
      <c r="N24" s="57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ht="4.5" customHeight="1">
      <c r="A25" s="52"/>
      <c r="B25" s="58"/>
      <c r="C25" s="58"/>
      <c r="D25" s="58"/>
      <c r="E25" s="59"/>
      <c r="F25" s="58"/>
      <c r="G25" s="60"/>
      <c r="H25" s="60"/>
      <c r="I25" s="58"/>
      <c r="J25" s="58"/>
      <c r="K25" s="58"/>
      <c r="L25" s="58"/>
      <c r="M25" s="58"/>
      <c r="N25" s="7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customHeight="1">
      <c r="A26" s="88" t="s">
        <v>154</v>
      </c>
      <c r="B26" s="51"/>
      <c r="C26" s="2"/>
      <c r="D26" s="51"/>
      <c r="E26" s="51"/>
      <c r="F26" s="51"/>
      <c r="G26" s="51"/>
      <c r="H26" s="53"/>
      <c r="I26" s="54"/>
      <c r="J26" s="51"/>
      <c r="K26" s="54"/>
      <c r="L26" s="54"/>
      <c r="M26" s="54"/>
      <c r="N26" s="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>
      <c r="A27" s="9"/>
      <c r="B27" s="12"/>
      <c r="D27" s="12"/>
      <c r="E27" s="12"/>
      <c r="F27" s="12"/>
      <c r="G27" s="12"/>
      <c r="H27" s="17"/>
      <c r="I27" s="18"/>
      <c r="J27" s="3"/>
      <c r="K27" s="18"/>
      <c r="L27" s="18"/>
      <c r="M27" s="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</sheetData>
  <sheetProtection/>
  <mergeCells count="4">
    <mergeCell ref="M4:M5"/>
    <mergeCell ref="A4:A5"/>
    <mergeCell ref="B4:B5"/>
    <mergeCell ref="C4:L4"/>
  </mergeCells>
  <printOptions/>
  <pageMargins left="0.7874015748031497" right="0.472440944881889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2013-02-07T05:39:11Z</cp:lastPrinted>
  <dcterms:created xsi:type="dcterms:W3CDTF">2003-05-13T05:17:50Z</dcterms:created>
  <dcterms:modified xsi:type="dcterms:W3CDTF">2013-03-29T01:29:21Z</dcterms:modified>
  <cp:category/>
  <cp:version/>
  <cp:contentType/>
  <cp:contentStatus/>
</cp:coreProperties>
</file>