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620" windowWidth="19170" windowHeight="6435" tabRatio="679" activeTab="3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>
    <definedName name="_xlnm.Print_Area" localSheetId="4">'5表'!$A$1:$I$28</definedName>
  </definedNames>
  <calcPr fullCalcOnLoad="1"/>
</workbook>
</file>

<file path=xl/sharedStrings.xml><?xml version="1.0" encoding="utf-8"?>
<sst xmlns="http://schemas.openxmlformats.org/spreadsheetml/2006/main" count="196" uniqueCount="90">
  <si>
    <t>その他</t>
  </si>
  <si>
    <t>水質汚濁</t>
  </si>
  <si>
    <t>指定作業場</t>
  </si>
  <si>
    <t>住居地域</t>
  </si>
  <si>
    <t>商業地域</t>
  </si>
  <si>
    <t>工業地域</t>
  </si>
  <si>
    <t>無指定</t>
  </si>
  <si>
    <t>水素イオン</t>
  </si>
  <si>
    <t>濃度  ( pH )</t>
  </si>
  <si>
    <t>( mg/l ）</t>
  </si>
  <si>
    <t>（1）　多摩川 （日野橋下流）</t>
  </si>
  <si>
    <t>（2）　残堀川 （多摩川合流前）</t>
  </si>
  <si>
    <t>（3）　矢川 （国立市境）</t>
  </si>
  <si>
    <t>資料：環境下水道部環境対策課</t>
  </si>
  <si>
    <t>ＤＯ</t>
  </si>
  <si>
    <t>ＢＯＤ</t>
  </si>
  <si>
    <t>ＳＳ</t>
  </si>
  <si>
    <t>ＭＢＡＳ</t>
  </si>
  <si>
    <r>
      <t>ＮＨ</t>
    </r>
    <r>
      <rPr>
        <vertAlign val="subscript"/>
        <sz val="8"/>
        <rFont val="ＭＳ Ｐ明朝"/>
        <family val="1"/>
      </rPr>
      <t>4</t>
    </r>
    <r>
      <rPr>
        <sz val="10"/>
        <rFont val="ＭＳ Ｐ明朝"/>
        <family val="1"/>
      </rPr>
      <t>－Ｎ</t>
    </r>
  </si>
  <si>
    <t>( mg/l ）</t>
  </si>
  <si>
    <t>－</t>
  </si>
  <si>
    <t>50.0 以上</t>
  </si>
  <si>
    <t xml:space="preserve">＜ 0.02 </t>
  </si>
  <si>
    <t xml:space="preserve">＜ 0.5 </t>
  </si>
  <si>
    <t>50.0 以上</t>
  </si>
  <si>
    <t>. 4</t>
  </si>
  <si>
    <t>. 5</t>
  </si>
  <si>
    <t>. 6</t>
  </si>
  <si>
    <t>. 7</t>
  </si>
  <si>
    <t>. 8</t>
  </si>
  <si>
    <t>. 9</t>
  </si>
  <si>
    <t>.10</t>
  </si>
  <si>
    <t>.11</t>
  </si>
  <si>
    <t>.12</t>
  </si>
  <si>
    <t>. 1</t>
  </si>
  <si>
    <t>. 2</t>
  </si>
  <si>
    <t>. 3</t>
  </si>
  <si>
    <t>5保健・衛生・公害－2公害</t>
  </si>
  <si>
    <t>2表　公害の発生源別苦情 ・ 陳情受付件数の推移</t>
  </si>
  <si>
    <t>3表　用途地域別公害苦情受付件数の推移</t>
  </si>
  <si>
    <t>5表　一般環境大気汚染状況の推移</t>
  </si>
  <si>
    <t>6表　河川水質状況の推移</t>
  </si>
  <si>
    <t>　　　　　 ( cm )</t>
  </si>
  <si>
    <t xml:space="preserve">＜ 0.02 </t>
  </si>
  <si>
    <t>注１：測定地点は中里測定局。</t>
  </si>
  <si>
    <t>注１：数値は平均値である。（定量下限値以下＝0 とする）</t>
  </si>
  <si>
    <t>注２：略称の正式名称は以下のとおり。</t>
  </si>
  <si>
    <t>　　　ＤＯ（溶存酸素量）　ＢＯＤ（生物化学的酸素要求量）　ＳＳ（浮遊物質量）　</t>
  </si>
  <si>
    <t>　　　ＭＢＡＳ（陰イオン界面活性剤）　ＮＨ4－Ｎ（アンモニウム態窒素）</t>
  </si>
  <si>
    <t>大気汚染</t>
  </si>
  <si>
    <t>土壌汚染</t>
  </si>
  <si>
    <t>地盤沈下</t>
  </si>
  <si>
    <t>1表　公害の種類別苦情 ・ 陳情受付件数の推移</t>
  </si>
  <si>
    <t>建設作業</t>
  </si>
  <si>
    <t>－</t>
  </si>
  <si>
    <t>注２：特定施設は、騒音規制法又は振動規制法の規定によるもの。</t>
  </si>
  <si>
    <t>4表　公害規制対象事業所数の推移</t>
  </si>
  <si>
    <t>注２：数値は、年度･月の平均である。</t>
  </si>
  <si>
    <t>年度 ・月</t>
  </si>
  <si>
    <t>二酸化硫黄</t>
  </si>
  <si>
    <t>一酸化窒素</t>
  </si>
  <si>
    <t>二酸化窒素</t>
  </si>
  <si>
    <t>一酸化炭素</t>
  </si>
  <si>
    <t>(℃)</t>
  </si>
  <si>
    <t>(ppm)</t>
  </si>
  <si>
    <r>
      <t>(mg/m</t>
    </r>
    <r>
      <rPr>
        <vertAlign val="superscript"/>
        <sz val="8"/>
        <rFont val="ＭＳ Ｐ明朝"/>
        <family val="1"/>
      </rPr>
      <t>3</t>
    </r>
    <r>
      <rPr>
        <sz val="9"/>
        <rFont val="ＭＳ Ｐ明朝"/>
        <family val="1"/>
      </rPr>
      <t>)</t>
    </r>
  </si>
  <si>
    <t>(％）</t>
  </si>
  <si>
    <t>年 度</t>
  </si>
  <si>
    <t>総　数</t>
  </si>
  <si>
    <t>騒　音</t>
  </si>
  <si>
    <t>振　動</t>
  </si>
  <si>
    <t>悪　臭</t>
  </si>
  <si>
    <t>そ の 他</t>
  </si>
  <si>
    <t>総　 数</t>
  </si>
  <si>
    <t>工 　場</t>
  </si>
  <si>
    <t>住居専用
地　　　域</t>
  </si>
  <si>
    <t>近隣商業
地　　　域</t>
  </si>
  <si>
    <t>準工業　　地   域</t>
  </si>
  <si>
    <t>年 度</t>
  </si>
  <si>
    <t>工　　場</t>
  </si>
  <si>
    <t>騒　　音</t>
  </si>
  <si>
    <t>振　　動</t>
  </si>
  <si>
    <t>特　定　施　設</t>
  </si>
  <si>
    <t>温　度</t>
  </si>
  <si>
    <t>湿　度</t>
  </si>
  <si>
    <t>浮遊粒子状物質</t>
  </si>
  <si>
    <t>調 査
回 数</t>
  </si>
  <si>
    <t>透 視 度</t>
  </si>
  <si>
    <t>注１：工場及び指定作業場は、都民の健康と安全を確保する環境</t>
  </si>
  <si>
    <t xml:space="preserve">      に関する条例の規定によるもの。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</si>
</sst>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  <numFmt numFmtId="186" formatCode="0.0_);[Red]\(0.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bscript"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180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top"/>
    </xf>
    <xf numFmtId="184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9" fillId="0" borderId="20" xfId="0" applyFont="1" applyBorder="1" applyAlignment="1">
      <alignment/>
    </xf>
    <xf numFmtId="0" fontId="9" fillId="0" borderId="0" xfId="0" applyFont="1" applyAlignment="1">
      <alignment/>
    </xf>
    <xf numFmtId="183" fontId="8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0" fontId="9" fillId="0" borderId="12" xfId="0" applyFont="1" applyBorder="1" applyAlignment="1">
      <alignment/>
    </xf>
    <xf numFmtId="0" fontId="9" fillId="0" borderId="21" xfId="0" applyFont="1" applyBorder="1" applyAlignment="1">
      <alignment/>
    </xf>
    <xf numFmtId="183" fontId="8" fillId="0" borderId="22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/>
    </xf>
    <xf numFmtId="0" fontId="9" fillId="0" borderId="23" xfId="0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16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25" xfId="0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top"/>
    </xf>
    <xf numFmtId="49" fontId="9" fillId="0" borderId="29" xfId="0" applyNumberFormat="1" applyFont="1" applyFill="1" applyBorder="1" applyAlignment="1">
      <alignment/>
    </xf>
    <xf numFmtId="49" fontId="9" fillId="0" borderId="2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vertical="top"/>
    </xf>
    <xf numFmtId="49" fontId="8" fillId="0" borderId="0" xfId="0" applyNumberFormat="1" applyFont="1" applyAlignment="1">
      <alignment horizontal="left" vertical="center" indent="1"/>
    </xf>
    <xf numFmtId="0" fontId="31" fillId="0" borderId="2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Alignment="1">
      <alignment/>
    </xf>
    <xf numFmtId="183" fontId="5" fillId="0" borderId="24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5" fillId="0" borderId="12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/>
    </xf>
    <xf numFmtId="0" fontId="5" fillId="0" borderId="28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1" fillId="24" borderId="0" xfId="0" applyFont="1" applyFill="1" applyBorder="1" applyAlignment="1">
      <alignment/>
    </xf>
    <xf numFmtId="49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86" fontId="8" fillId="0" borderId="0" xfId="0" applyNumberFormat="1" applyFont="1" applyFill="1" applyAlignment="1">
      <alignment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7" fontId="5" fillId="0" borderId="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A1">
      <selection activeCell="F19" sqref="F19"/>
    </sheetView>
  </sheetViews>
  <sheetFormatPr defaultColWidth="9.00390625" defaultRowHeight="13.5"/>
  <cols>
    <col min="1" max="1" width="5.625" style="123" customWidth="1"/>
    <col min="2" max="10" width="7.625" style="123" customWidth="1"/>
    <col min="11" max="16384" width="9.00390625" style="123" customWidth="1"/>
  </cols>
  <sheetData>
    <row r="1" spans="1:10" s="41" customFormat="1" ht="12.75" customHeight="1">
      <c r="A1" s="114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0" s="41" customFormat="1" ht="19.5" customHeight="1">
      <c r="A2" s="115" t="s">
        <v>52</v>
      </c>
      <c r="B2" s="3"/>
      <c r="C2" s="3"/>
      <c r="D2" s="3"/>
      <c r="E2" s="3"/>
      <c r="F2" s="3"/>
      <c r="G2" s="3"/>
      <c r="H2" s="3"/>
      <c r="I2" s="3"/>
      <c r="J2" s="3"/>
    </row>
    <row r="3" spans="1:10" s="7" customFormat="1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s="62" customFormat="1" ht="26.25" customHeight="1">
      <c r="A4" s="5" t="s">
        <v>67</v>
      </c>
      <c r="B4" s="6" t="s">
        <v>68</v>
      </c>
      <c r="C4" s="6" t="s">
        <v>49</v>
      </c>
      <c r="D4" s="6" t="s">
        <v>1</v>
      </c>
      <c r="E4" s="6" t="s">
        <v>50</v>
      </c>
      <c r="F4" s="6" t="s">
        <v>69</v>
      </c>
      <c r="G4" s="6" t="s">
        <v>70</v>
      </c>
      <c r="H4" s="6" t="s">
        <v>51</v>
      </c>
      <c r="I4" s="6" t="s">
        <v>71</v>
      </c>
      <c r="J4" s="12" t="s">
        <v>0</v>
      </c>
    </row>
    <row r="5" spans="1:24" s="7" customFormat="1" ht="5.25" customHeight="1">
      <c r="A5" s="10"/>
      <c r="B5" s="9"/>
      <c r="V5" s="63"/>
      <c r="W5" s="63"/>
      <c r="X5" s="63"/>
    </row>
    <row r="6" spans="1:10" s="7" customFormat="1" ht="18" customHeight="1">
      <c r="A6" s="152">
        <v>19</v>
      </c>
      <c r="B6" s="16">
        <v>109</v>
      </c>
      <c r="C6" s="14">
        <v>62</v>
      </c>
      <c r="D6" s="14" t="s">
        <v>20</v>
      </c>
      <c r="E6" s="14" t="s">
        <v>20</v>
      </c>
      <c r="F6" s="15">
        <v>30</v>
      </c>
      <c r="G6" s="14">
        <v>3</v>
      </c>
      <c r="H6" s="14" t="s">
        <v>20</v>
      </c>
      <c r="I6" s="14">
        <v>14</v>
      </c>
      <c r="J6" s="14" t="s">
        <v>20</v>
      </c>
    </row>
    <row r="7" spans="1:10" s="7" customFormat="1" ht="18" customHeight="1">
      <c r="A7" s="152">
        <v>20</v>
      </c>
      <c r="B7" s="16">
        <v>107</v>
      </c>
      <c r="C7" s="14">
        <v>39</v>
      </c>
      <c r="D7" s="14" t="s">
        <v>20</v>
      </c>
      <c r="E7" s="14" t="s">
        <v>20</v>
      </c>
      <c r="F7" s="15">
        <v>41</v>
      </c>
      <c r="G7" s="14">
        <v>1</v>
      </c>
      <c r="H7" s="14" t="s">
        <v>20</v>
      </c>
      <c r="I7" s="14">
        <v>26</v>
      </c>
      <c r="J7" s="14" t="s">
        <v>20</v>
      </c>
    </row>
    <row r="8" spans="1:10" s="7" customFormat="1" ht="18" customHeight="1">
      <c r="A8" s="152">
        <v>21</v>
      </c>
      <c r="B8" s="53">
        <v>108</v>
      </c>
      <c r="C8" s="13">
        <v>48</v>
      </c>
      <c r="D8" s="13" t="s">
        <v>20</v>
      </c>
      <c r="E8" s="14">
        <v>2</v>
      </c>
      <c r="F8" s="40">
        <v>43</v>
      </c>
      <c r="G8" s="13">
        <v>3</v>
      </c>
      <c r="H8" s="13" t="s">
        <v>20</v>
      </c>
      <c r="I8" s="14">
        <v>12</v>
      </c>
      <c r="J8" s="13" t="s">
        <v>20</v>
      </c>
    </row>
    <row r="9" spans="1:10" s="7" customFormat="1" ht="18" customHeight="1">
      <c r="A9" s="152">
        <v>22</v>
      </c>
      <c r="B9" s="53">
        <v>102</v>
      </c>
      <c r="C9" s="13">
        <v>40</v>
      </c>
      <c r="D9" s="40">
        <v>1</v>
      </c>
      <c r="E9" s="14" t="s">
        <v>20</v>
      </c>
      <c r="F9" s="40">
        <v>40</v>
      </c>
      <c r="G9" s="13">
        <v>2</v>
      </c>
      <c r="H9" s="13" t="s">
        <v>20</v>
      </c>
      <c r="I9" s="14">
        <v>13</v>
      </c>
      <c r="J9" s="13">
        <v>6</v>
      </c>
    </row>
    <row r="10" spans="1:10" ht="18" customHeight="1">
      <c r="A10" s="109">
        <v>23</v>
      </c>
      <c r="B10" s="124">
        <f>SUM(C10:J10)</f>
        <v>107</v>
      </c>
      <c r="C10" s="125">
        <v>43</v>
      </c>
      <c r="D10" s="126" t="s">
        <v>20</v>
      </c>
      <c r="E10" s="126" t="s">
        <v>20</v>
      </c>
      <c r="F10" s="57">
        <v>42</v>
      </c>
      <c r="G10" s="125">
        <v>1</v>
      </c>
      <c r="H10" s="125" t="s">
        <v>20</v>
      </c>
      <c r="I10" s="126">
        <v>7</v>
      </c>
      <c r="J10" s="125">
        <v>14</v>
      </c>
    </row>
    <row r="11" spans="1:2" s="7" customFormat="1" ht="5.25" customHeight="1">
      <c r="A11" s="11"/>
      <c r="B11" s="9"/>
    </row>
    <row r="12" spans="1:10" s="7" customFormat="1" ht="13.5" customHeight="1">
      <c r="A12" s="120" t="s">
        <v>13</v>
      </c>
      <c r="B12" s="58"/>
      <c r="C12" s="58"/>
      <c r="D12" s="58"/>
      <c r="E12" s="58"/>
      <c r="F12" s="58"/>
      <c r="G12" s="58"/>
      <c r="H12" s="58"/>
      <c r="I12" s="59"/>
      <c r="J12" s="59"/>
    </row>
    <row r="13" ht="13.5">
      <c r="A13" s="64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21" sqref="G21"/>
    </sheetView>
  </sheetViews>
  <sheetFormatPr defaultColWidth="9.00390625" defaultRowHeight="13.5"/>
  <cols>
    <col min="1" max="1" width="5.625" style="41" customWidth="1"/>
    <col min="2" max="6" width="9.625" style="41" customWidth="1"/>
    <col min="7" max="10" width="8.625" style="41" customWidth="1"/>
    <col min="11" max="16384" width="9.00390625" style="41" customWidth="1"/>
  </cols>
  <sheetData>
    <row r="1" ht="12.75" customHeight="1">
      <c r="A1" s="114" t="s">
        <v>37</v>
      </c>
    </row>
    <row r="2" spans="1:10" ht="18" customHeight="1">
      <c r="A2" s="115" t="s">
        <v>38</v>
      </c>
      <c r="B2" s="3"/>
      <c r="C2" s="3"/>
      <c r="D2" s="3"/>
      <c r="E2" s="3"/>
      <c r="F2" s="3"/>
      <c r="G2" s="3"/>
      <c r="H2" s="3"/>
      <c r="I2" s="3"/>
      <c r="J2" s="3"/>
    </row>
    <row r="3" spans="1:11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3"/>
    </row>
    <row r="4" spans="1:11" s="85" customFormat="1" ht="19.5" customHeight="1">
      <c r="A4" s="81" t="s">
        <v>67</v>
      </c>
      <c r="B4" s="82" t="s">
        <v>73</v>
      </c>
      <c r="C4" s="82" t="s">
        <v>74</v>
      </c>
      <c r="D4" s="82" t="s">
        <v>2</v>
      </c>
      <c r="E4" s="82" t="s">
        <v>53</v>
      </c>
      <c r="F4" s="83" t="s">
        <v>72</v>
      </c>
      <c r="G4" s="84"/>
      <c r="H4" s="84"/>
      <c r="I4" s="84"/>
      <c r="J4" s="84"/>
      <c r="K4" s="84"/>
    </row>
    <row r="5" spans="1:11" s="7" customFormat="1" ht="5.25" customHeight="1">
      <c r="A5" s="10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s="7" customFormat="1" ht="15.75" customHeight="1">
      <c r="A6" s="152">
        <v>19</v>
      </c>
      <c r="B6" s="53">
        <f>SUM(C6:F6)</f>
        <v>109</v>
      </c>
      <c r="C6" s="16">
        <v>7</v>
      </c>
      <c r="D6" s="16">
        <v>1</v>
      </c>
      <c r="E6" s="16">
        <v>25</v>
      </c>
      <c r="F6" s="16">
        <v>76</v>
      </c>
      <c r="K6" s="54"/>
      <c r="L6" s="54"/>
      <c r="M6" s="54"/>
    </row>
    <row r="7" spans="1:13" s="7" customFormat="1" ht="15.75" customHeight="1">
      <c r="A7" s="152">
        <v>20</v>
      </c>
      <c r="B7" s="53">
        <f>SUM(C7:F7)</f>
        <v>107</v>
      </c>
      <c r="C7" s="16">
        <v>9</v>
      </c>
      <c r="D7" s="16">
        <v>9</v>
      </c>
      <c r="E7" s="16">
        <v>14</v>
      </c>
      <c r="F7" s="16">
        <v>75</v>
      </c>
      <c r="K7" s="54"/>
      <c r="L7" s="54"/>
      <c r="M7" s="54"/>
    </row>
    <row r="8" spans="1:13" s="7" customFormat="1" ht="15.75" customHeight="1">
      <c r="A8" s="152">
        <v>21</v>
      </c>
      <c r="B8" s="53">
        <f>SUM(C8:F8)</f>
        <v>108</v>
      </c>
      <c r="C8" s="16">
        <v>7</v>
      </c>
      <c r="D8" s="16">
        <v>5</v>
      </c>
      <c r="E8" s="16">
        <v>15</v>
      </c>
      <c r="F8" s="16">
        <v>81</v>
      </c>
      <c r="K8" s="54"/>
      <c r="L8" s="54"/>
      <c r="M8" s="54"/>
    </row>
    <row r="9" spans="1:13" ht="15.75" customHeight="1">
      <c r="A9" s="152">
        <v>22</v>
      </c>
      <c r="B9" s="53">
        <f>SUM(C9:F9)</f>
        <v>102</v>
      </c>
      <c r="C9" s="16">
        <v>14</v>
      </c>
      <c r="D9" s="16">
        <v>1</v>
      </c>
      <c r="E9" s="16">
        <v>26</v>
      </c>
      <c r="F9" s="16">
        <v>61</v>
      </c>
      <c r="K9" s="42"/>
      <c r="L9" s="42"/>
      <c r="M9" s="42"/>
    </row>
    <row r="10" spans="1:13" ht="15.75" customHeight="1">
      <c r="A10" s="109">
        <v>23</v>
      </c>
      <c r="B10" s="124">
        <v>107</v>
      </c>
      <c r="C10" s="61">
        <v>6</v>
      </c>
      <c r="D10" s="61">
        <v>3</v>
      </c>
      <c r="E10" s="61">
        <v>22</v>
      </c>
      <c r="F10" s="61">
        <v>76</v>
      </c>
      <c r="K10" s="42"/>
      <c r="L10" s="42"/>
      <c r="M10" s="42"/>
    </row>
    <row r="11" spans="1:6" s="7" customFormat="1" ht="5.25" customHeight="1">
      <c r="A11" s="11"/>
      <c r="B11" s="17"/>
      <c r="C11" s="17"/>
      <c r="D11" s="17"/>
      <c r="E11" s="17"/>
      <c r="F11" s="17"/>
    </row>
    <row r="12" spans="1:6" s="7" customFormat="1" ht="13.5" customHeight="1">
      <c r="A12" s="120" t="s">
        <v>13</v>
      </c>
      <c r="B12" s="58"/>
      <c r="C12" s="58"/>
      <c r="D12" s="58"/>
      <c r="E12" s="58"/>
      <c r="F12" s="58"/>
    </row>
    <row r="16" ht="13.5">
      <c r="A16" s="6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5.625" style="41" customWidth="1"/>
    <col min="2" max="9" width="7.625" style="41" customWidth="1"/>
    <col min="10" max="10" width="8.625" style="41" customWidth="1"/>
    <col min="11" max="16384" width="9.00390625" style="41" customWidth="1"/>
  </cols>
  <sheetData>
    <row r="1" ht="13.5" customHeight="1">
      <c r="A1" s="114" t="s">
        <v>37</v>
      </c>
    </row>
    <row r="2" spans="1:10" ht="18" customHeight="1">
      <c r="A2" s="115" t="s">
        <v>39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9" s="85" customFormat="1" ht="27.75" customHeight="1">
      <c r="A4" s="89" t="s">
        <v>67</v>
      </c>
      <c r="B4" s="90" t="s">
        <v>68</v>
      </c>
      <c r="C4" s="90" t="s">
        <v>75</v>
      </c>
      <c r="D4" s="90" t="s">
        <v>3</v>
      </c>
      <c r="E4" s="90" t="s">
        <v>76</v>
      </c>
      <c r="F4" s="90" t="s">
        <v>4</v>
      </c>
      <c r="G4" s="90" t="s">
        <v>77</v>
      </c>
      <c r="H4" s="90" t="s">
        <v>5</v>
      </c>
      <c r="I4" s="91" t="s">
        <v>6</v>
      </c>
    </row>
    <row r="5" spans="1:9" s="7" customFormat="1" ht="5.25" customHeight="1">
      <c r="A5" s="10"/>
      <c r="B5" s="93"/>
      <c r="C5" s="94"/>
      <c r="D5" s="94"/>
      <c r="E5" s="94"/>
      <c r="F5" s="94"/>
      <c r="G5" s="94"/>
      <c r="H5" s="94"/>
      <c r="I5" s="94"/>
    </row>
    <row r="6" spans="1:9" s="86" customFormat="1" ht="15.75" customHeight="1">
      <c r="A6" s="152">
        <v>19</v>
      </c>
      <c r="B6" s="87">
        <v>109</v>
      </c>
      <c r="C6" s="40">
        <v>56</v>
      </c>
      <c r="D6" s="40">
        <v>19</v>
      </c>
      <c r="E6" s="40">
        <v>3</v>
      </c>
      <c r="F6" s="40">
        <v>15</v>
      </c>
      <c r="G6" s="40">
        <v>5</v>
      </c>
      <c r="H6" s="40">
        <v>9</v>
      </c>
      <c r="I6" s="40">
        <v>2</v>
      </c>
    </row>
    <row r="7" spans="1:9" s="86" customFormat="1" ht="15.75" customHeight="1">
      <c r="A7" s="152">
        <v>20</v>
      </c>
      <c r="B7" s="87">
        <v>107</v>
      </c>
      <c r="C7" s="40">
        <v>44</v>
      </c>
      <c r="D7" s="40">
        <v>23</v>
      </c>
      <c r="E7" s="40">
        <v>6</v>
      </c>
      <c r="F7" s="40">
        <v>17</v>
      </c>
      <c r="G7" s="40">
        <v>6</v>
      </c>
      <c r="H7" s="40">
        <v>9</v>
      </c>
      <c r="I7" s="40">
        <v>2</v>
      </c>
    </row>
    <row r="8" spans="1:9" s="86" customFormat="1" ht="15.75" customHeight="1">
      <c r="A8" s="152">
        <v>21</v>
      </c>
      <c r="B8" s="87">
        <v>108</v>
      </c>
      <c r="C8" s="40">
        <v>61</v>
      </c>
      <c r="D8" s="40">
        <v>14</v>
      </c>
      <c r="E8" s="40">
        <v>1</v>
      </c>
      <c r="F8" s="40">
        <v>15</v>
      </c>
      <c r="G8" s="40">
        <v>9</v>
      </c>
      <c r="H8" s="40">
        <v>8</v>
      </c>
      <c r="I8" s="13" t="s">
        <v>20</v>
      </c>
    </row>
    <row r="9" spans="1:9" s="88" customFormat="1" ht="15.75" customHeight="1">
      <c r="A9" s="152">
        <v>22</v>
      </c>
      <c r="B9" s="87">
        <v>102</v>
      </c>
      <c r="C9" s="40">
        <v>51</v>
      </c>
      <c r="D9" s="40">
        <v>8</v>
      </c>
      <c r="E9" s="40">
        <v>2</v>
      </c>
      <c r="F9" s="40">
        <v>19</v>
      </c>
      <c r="G9" s="40">
        <v>11</v>
      </c>
      <c r="H9" s="40">
        <v>11</v>
      </c>
      <c r="I9" s="13" t="s">
        <v>20</v>
      </c>
    </row>
    <row r="10" spans="1:9" s="88" customFormat="1" ht="15.75" customHeight="1">
      <c r="A10" s="109">
        <v>23</v>
      </c>
      <c r="B10" s="127">
        <f>SUM(C10:I10)</f>
        <v>107</v>
      </c>
      <c r="C10" s="125">
        <v>62</v>
      </c>
      <c r="D10" s="57">
        <v>15</v>
      </c>
      <c r="E10" s="125">
        <v>4</v>
      </c>
      <c r="F10" s="57">
        <v>16</v>
      </c>
      <c r="G10" s="125">
        <v>5</v>
      </c>
      <c r="H10" s="125">
        <v>5</v>
      </c>
      <c r="I10" s="126" t="s">
        <v>54</v>
      </c>
    </row>
    <row r="11" spans="1:29" s="7" customFormat="1" ht="5.25" customHeight="1">
      <c r="A11" s="11"/>
      <c r="B11" s="95"/>
      <c r="C11" s="8"/>
      <c r="D11" s="8"/>
      <c r="E11" s="8"/>
      <c r="F11" s="8"/>
      <c r="G11" s="8"/>
      <c r="H11" s="8"/>
      <c r="I11" s="8"/>
      <c r="U11" s="60"/>
      <c r="V11" s="60"/>
      <c r="W11" s="60"/>
      <c r="X11" s="60"/>
      <c r="Y11" s="60"/>
      <c r="Z11" s="60"/>
      <c r="AA11" s="60"/>
      <c r="AB11" s="60"/>
      <c r="AC11" s="60"/>
    </row>
    <row r="12" spans="1:9" s="7" customFormat="1" ht="13.5" customHeight="1">
      <c r="A12" s="120" t="s">
        <v>13</v>
      </c>
      <c r="B12" s="58"/>
      <c r="C12" s="58"/>
      <c r="D12" s="58"/>
      <c r="E12" s="58"/>
      <c r="F12" s="58"/>
      <c r="G12" s="58"/>
      <c r="H12" s="58"/>
      <c r="I12" s="59"/>
    </row>
    <row r="13" ht="13.5" customHeight="1">
      <c r="A13" s="64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&amp;L&amp;8 86　　　　保健 ・ 衛生 ・ 公害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7">
      <selection activeCell="D20" sqref="D20"/>
    </sheetView>
  </sheetViews>
  <sheetFormatPr defaultColWidth="9.00390625" defaultRowHeight="13.5"/>
  <cols>
    <col min="1" max="1" width="5.625" style="42" customWidth="1"/>
    <col min="2" max="5" width="10.625" style="42" customWidth="1"/>
    <col min="6" max="6" width="7.625" style="42" customWidth="1"/>
    <col min="7" max="8" width="9.375" style="41" customWidth="1"/>
    <col min="9" max="9" width="1.75390625" style="41" customWidth="1"/>
    <col min="10" max="10" width="8.875" style="41" customWidth="1"/>
    <col min="11" max="11" width="2.75390625" style="41" customWidth="1"/>
    <col min="12" max="16384" width="9.00390625" style="41" customWidth="1"/>
  </cols>
  <sheetData>
    <row r="1" ht="13.5" customHeight="1">
      <c r="A1" s="114" t="s">
        <v>37</v>
      </c>
    </row>
    <row r="2" spans="1:4" ht="18" customHeight="1">
      <c r="A2" s="115" t="s">
        <v>56</v>
      </c>
      <c r="B2" s="96"/>
      <c r="C2" s="96"/>
      <c r="D2" s="96"/>
    </row>
    <row r="3" spans="2:11" ht="13.5" customHeight="1">
      <c r="B3" s="23"/>
      <c r="C3" s="23"/>
      <c r="D3" s="23"/>
      <c r="E3" s="23"/>
      <c r="F3" s="23"/>
      <c r="G3" s="23"/>
      <c r="H3" s="23"/>
      <c r="I3" s="23"/>
      <c r="J3" s="23"/>
      <c r="K3" s="128"/>
    </row>
    <row r="4" spans="1:12" s="7" customFormat="1" ht="13.5">
      <c r="A4" s="153" t="s">
        <v>78</v>
      </c>
      <c r="B4" s="157" t="s">
        <v>79</v>
      </c>
      <c r="C4" s="157" t="s">
        <v>2</v>
      </c>
      <c r="D4" s="155" t="s">
        <v>82</v>
      </c>
      <c r="E4" s="156"/>
      <c r="F4" s="129"/>
      <c r="G4" s="129"/>
      <c r="H4" s="129"/>
      <c r="I4" s="9"/>
      <c r="J4" s="9"/>
      <c r="K4" s="9"/>
      <c r="L4" s="9"/>
    </row>
    <row r="5" spans="1:12" s="7" customFormat="1" ht="13.5">
      <c r="A5" s="154"/>
      <c r="B5" s="158"/>
      <c r="C5" s="158"/>
      <c r="D5" s="132" t="s">
        <v>80</v>
      </c>
      <c r="E5" s="140" t="s">
        <v>81</v>
      </c>
      <c r="F5" s="130"/>
      <c r="G5" s="130"/>
      <c r="H5" s="131"/>
      <c r="I5" s="9"/>
      <c r="J5" s="9"/>
      <c r="K5" s="9"/>
      <c r="L5" s="9"/>
    </row>
    <row r="6" spans="1:12" s="7" customFormat="1" ht="5.25" customHeight="1">
      <c r="A6" s="78"/>
      <c r="B6" s="138"/>
      <c r="C6" s="54"/>
      <c r="D6" s="54"/>
      <c r="E6" s="54"/>
      <c r="F6" s="78"/>
      <c r="G6" s="9"/>
      <c r="H6" s="9"/>
      <c r="I6" s="9"/>
      <c r="J6" s="9"/>
      <c r="K6" s="9"/>
      <c r="L6" s="9"/>
    </row>
    <row r="7" spans="1:12" s="7" customFormat="1" ht="15.75" customHeight="1">
      <c r="A7" s="75">
        <v>19</v>
      </c>
      <c r="B7" s="87">
        <v>911</v>
      </c>
      <c r="C7" s="15">
        <v>473</v>
      </c>
      <c r="D7" s="15">
        <v>340</v>
      </c>
      <c r="E7" s="15">
        <v>150</v>
      </c>
      <c r="F7" s="22"/>
      <c r="G7" s="22"/>
      <c r="H7" s="22"/>
      <c r="I7" s="9"/>
      <c r="J7" s="9"/>
      <c r="K7" s="9"/>
      <c r="L7" s="9"/>
    </row>
    <row r="8" spans="1:12" s="7" customFormat="1" ht="15.75" customHeight="1">
      <c r="A8" s="75">
        <v>20</v>
      </c>
      <c r="B8" s="87">
        <v>908</v>
      </c>
      <c r="C8" s="15">
        <v>478</v>
      </c>
      <c r="D8" s="15">
        <v>342</v>
      </c>
      <c r="E8" s="15">
        <v>149</v>
      </c>
      <c r="F8" s="22"/>
      <c r="G8" s="22"/>
      <c r="H8" s="22"/>
      <c r="I8" s="9"/>
      <c r="J8" s="9"/>
      <c r="K8" s="9"/>
      <c r="L8" s="9"/>
    </row>
    <row r="9" spans="1:12" s="7" customFormat="1" ht="15.75" customHeight="1">
      <c r="A9" s="75">
        <v>21</v>
      </c>
      <c r="B9" s="87">
        <v>905</v>
      </c>
      <c r="C9" s="15">
        <v>479</v>
      </c>
      <c r="D9" s="15">
        <v>345</v>
      </c>
      <c r="E9" s="15">
        <v>153</v>
      </c>
      <c r="F9" s="22"/>
      <c r="G9" s="22"/>
      <c r="H9" s="22"/>
      <c r="I9" s="9"/>
      <c r="J9" s="9"/>
      <c r="K9" s="9"/>
      <c r="L9" s="9"/>
    </row>
    <row r="10" spans="1:12" s="7" customFormat="1" ht="15.75" customHeight="1">
      <c r="A10" s="75">
        <v>22</v>
      </c>
      <c r="B10" s="87">
        <v>904</v>
      </c>
      <c r="C10" s="40">
        <v>479</v>
      </c>
      <c r="D10" s="40">
        <v>350</v>
      </c>
      <c r="E10" s="40">
        <v>156</v>
      </c>
      <c r="F10" s="22"/>
      <c r="G10" s="22"/>
      <c r="H10" s="22"/>
      <c r="I10" s="9"/>
      <c r="J10" s="9"/>
      <c r="K10" s="9"/>
      <c r="L10" s="9"/>
    </row>
    <row r="11" spans="1:12" s="142" customFormat="1" ht="15.75" customHeight="1">
      <c r="A11" s="77">
        <v>23</v>
      </c>
      <c r="B11" s="165">
        <v>901</v>
      </c>
      <c r="C11" s="57">
        <v>491</v>
      </c>
      <c r="D11" s="57">
        <v>377</v>
      </c>
      <c r="E11" s="57">
        <v>156</v>
      </c>
      <c r="F11" s="68"/>
      <c r="G11" s="68"/>
      <c r="H11" s="68"/>
      <c r="I11" s="141"/>
      <c r="J11" s="141"/>
      <c r="K11" s="141"/>
      <c r="L11" s="141"/>
    </row>
    <row r="12" spans="1:12" ht="4.5" customHeight="1">
      <c r="A12" s="134"/>
      <c r="B12" s="139"/>
      <c r="C12" s="137"/>
      <c r="D12" s="137"/>
      <c r="E12" s="137"/>
      <c r="F12" s="68"/>
      <c r="G12" s="68"/>
      <c r="H12" s="68"/>
      <c r="I12" s="43"/>
      <c r="J12" s="43"/>
      <c r="K12" s="43"/>
      <c r="L12" s="43"/>
    </row>
    <row r="13" spans="1:11" s="7" customFormat="1" ht="13.5" customHeight="1">
      <c r="A13" s="135" t="s">
        <v>13</v>
      </c>
      <c r="B13" s="58"/>
      <c r="C13" s="58"/>
      <c r="D13" s="58"/>
      <c r="E13" s="58"/>
      <c r="F13" s="66"/>
      <c r="G13" s="66"/>
      <c r="H13" s="9"/>
      <c r="I13" s="9"/>
      <c r="J13" s="9"/>
      <c r="K13" s="9"/>
    </row>
    <row r="14" spans="1:11" s="7" customFormat="1" ht="13.5" customHeight="1">
      <c r="A14" s="136" t="s">
        <v>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s="7" customFormat="1" ht="13.5" customHeight="1">
      <c r="A15" s="136" t="s">
        <v>89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s="7" customFormat="1" ht="13.5" customHeight="1">
      <c r="A16" s="136" t="s">
        <v>55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ht="13.5" customHeight="1"/>
    <row r="18" ht="13.5" customHeight="1"/>
  </sheetData>
  <sheetProtection/>
  <mergeCells count="4">
    <mergeCell ref="A4:A5"/>
    <mergeCell ref="D4:E4"/>
    <mergeCell ref="C4:C5"/>
    <mergeCell ref="B4:B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120" zoomScaleSheetLayoutView="120" workbookViewId="0" topLeftCell="A2">
      <selection activeCell="D9" sqref="D9"/>
    </sheetView>
  </sheetViews>
  <sheetFormatPr defaultColWidth="9.00390625" defaultRowHeight="13.5"/>
  <cols>
    <col min="1" max="1" width="6.125" style="42" customWidth="1"/>
    <col min="2" max="2" width="3.25390625" style="99" customWidth="1"/>
    <col min="3" max="9" width="9.625" style="42" customWidth="1"/>
    <col min="10" max="16384" width="9.00390625" style="41" customWidth="1"/>
  </cols>
  <sheetData>
    <row r="1" ht="12.75" customHeight="1">
      <c r="A1" s="114" t="s">
        <v>37</v>
      </c>
    </row>
    <row r="2" spans="1:9" ht="18" customHeight="1">
      <c r="A2" s="115" t="s">
        <v>40</v>
      </c>
      <c r="B2" s="98"/>
      <c r="C2" s="96"/>
      <c r="D2" s="96"/>
      <c r="E2" s="96"/>
      <c r="F2" s="96"/>
      <c r="G2" s="96"/>
      <c r="H2" s="96"/>
      <c r="I2" s="96"/>
    </row>
    <row r="3" ht="12.75" customHeight="1"/>
    <row r="4" spans="1:9" s="7" customFormat="1" ht="30" customHeight="1">
      <c r="A4" s="159" t="s">
        <v>58</v>
      </c>
      <c r="B4" s="153"/>
      <c r="C4" s="89" t="s">
        <v>59</v>
      </c>
      <c r="D4" s="143" t="s">
        <v>85</v>
      </c>
      <c r="E4" s="143" t="s">
        <v>60</v>
      </c>
      <c r="F4" s="143" t="s">
        <v>61</v>
      </c>
      <c r="G4" s="143" t="s">
        <v>62</v>
      </c>
      <c r="H4" s="143" t="s">
        <v>83</v>
      </c>
      <c r="I4" s="144" t="s">
        <v>84</v>
      </c>
    </row>
    <row r="5" spans="1:9" s="7" customFormat="1" ht="13.5">
      <c r="A5" s="160"/>
      <c r="B5" s="154"/>
      <c r="C5" s="106" t="s">
        <v>64</v>
      </c>
      <c r="D5" s="18" t="s">
        <v>65</v>
      </c>
      <c r="E5" s="18" t="s">
        <v>64</v>
      </c>
      <c r="F5" s="18" t="s">
        <v>64</v>
      </c>
      <c r="G5" s="18" t="s">
        <v>64</v>
      </c>
      <c r="H5" s="133" t="s">
        <v>63</v>
      </c>
      <c r="I5" s="140" t="s">
        <v>66</v>
      </c>
    </row>
    <row r="6" spans="1:9" s="7" customFormat="1" ht="5.25" customHeight="1">
      <c r="A6" s="78"/>
      <c r="B6" s="107"/>
      <c r="C6" s="54"/>
      <c r="D6" s="54"/>
      <c r="E6" s="54"/>
      <c r="F6" s="54"/>
      <c r="G6" s="54"/>
      <c r="H6" s="54"/>
      <c r="I6" s="54"/>
    </row>
    <row r="7" spans="1:9" s="7" customFormat="1" ht="15.75" customHeight="1">
      <c r="A7" s="75">
        <v>19</v>
      </c>
      <c r="B7" s="108"/>
      <c r="C7" s="19">
        <v>0.001</v>
      </c>
      <c r="D7" s="19">
        <v>0.026</v>
      </c>
      <c r="E7" s="19">
        <v>0.01</v>
      </c>
      <c r="F7" s="19">
        <v>0.017</v>
      </c>
      <c r="G7" s="20">
        <v>0.2</v>
      </c>
      <c r="H7" s="20">
        <v>14.4</v>
      </c>
      <c r="I7" s="20">
        <v>72.5</v>
      </c>
    </row>
    <row r="8" spans="1:9" s="7" customFormat="1" ht="15.75" customHeight="1">
      <c r="A8" s="75">
        <v>20</v>
      </c>
      <c r="B8" s="108"/>
      <c r="C8" s="19">
        <v>0.001</v>
      </c>
      <c r="D8" s="19">
        <v>0.023</v>
      </c>
      <c r="E8" s="19">
        <v>0.007</v>
      </c>
      <c r="F8" s="19">
        <v>0.016</v>
      </c>
      <c r="G8" s="20">
        <v>0.3</v>
      </c>
      <c r="H8" s="20">
        <v>14.7</v>
      </c>
      <c r="I8" s="20">
        <v>73.2</v>
      </c>
    </row>
    <row r="9" spans="1:9" s="7" customFormat="1" ht="15.75" customHeight="1">
      <c r="A9" s="75">
        <v>21</v>
      </c>
      <c r="B9" s="108"/>
      <c r="C9" s="21">
        <v>0.002</v>
      </c>
      <c r="D9" s="21">
        <v>0.02</v>
      </c>
      <c r="E9" s="21">
        <v>0.006</v>
      </c>
      <c r="F9" s="21">
        <v>0.017</v>
      </c>
      <c r="G9" s="22">
        <v>0.3</v>
      </c>
      <c r="H9" s="22">
        <v>14.5</v>
      </c>
      <c r="I9" s="22">
        <v>73.1</v>
      </c>
    </row>
    <row r="10" spans="1:9" ht="15.75" customHeight="1">
      <c r="A10" s="75">
        <v>22</v>
      </c>
      <c r="B10" s="108"/>
      <c r="C10" s="21">
        <v>0.002</v>
      </c>
      <c r="D10" s="21">
        <v>0.019</v>
      </c>
      <c r="E10" s="21">
        <v>0.005</v>
      </c>
      <c r="F10" s="21">
        <v>0.015</v>
      </c>
      <c r="G10" s="22">
        <v>0.3</v>
      </c>
      <c r="H10" s="22">
        <v>14.6</v>
      </c>
      <c r="I10" s="22">
        <v>71</v>
      </c>
    </row>
    <row r="11" spans="1:9" ht="15.75" customHeight="1">
      <c r="A11" s="77">
        <v>23</v>
      </c>
      <c r="B11" s="109"/>
      <c r="C11" s="67">
        <v>0.002</v>
      </c>
      <c r="D11" s="145">
        <v>0.019</v>
      </c>
      <c r="E11" s="67">
        <v>0.006</v>
      </c>
      <c r="F11" s="145">
        <v>0.014</v>
      </c>
      <c r="G11" s="146">
        <v>0.3</v>
      </c>
      <c r="H11" s="146">
        <v>14.2</v>
      </c>
      <c r="I11" s="146">
        <v>71.3</v>
      </c>
    </row>
    <row r="12" spans="1:9" s="7" customFormat="1" ht="7.5" customHeight="1">
      <c r="A12" s="55"/>
      <c r="B12" s="110"/>
      <c r="C12" s="21"/>
      <c r="D12" s="21"/>
      <c r="E12" s="21"/>
      <c r="F12" s="21"/>
      <c r="G12" s="22"/>
      <c r="H12" s="22"/>
      <c r="I12" s="22"/>
    </row>
    <row r="13" spans="1:17" s="7" customFormat="1" ht="15.75" customHeight="1">
      <c r="A13" s="75">
        <v>23</v>
      </c>
      <c r="B13" s="105" t="s">
        <v>25</v>
      </c>
      <c r="C13" s="21">
        <v>0.002</v>
      </c>
      <c r="D13" s="21">
        <v>0.019</v>
      </c>
      <c r="E13" s="21">
        <v>0.002</v>
      </c>
      <c r="F13" s="21">
        <v>0.014</v>
      </c>
      <c r="G13" s="22">
        <v>0.4</v>
      </c>
      <c r="H13" s="22">
        <v>12.6</v>
      </c>
      <c r="I13" s="151">
        <v>59.2</v>
      </c>
      <c r="J13" s="60"/>
      <c r="K13" s="60"/>
      <c r="L13" s="60"/>
      <c r="M13" s="60"/>
      <c r="N13" s="60"/>
      <c r="O13" s="60"/>
      <c r="P13" s="60"/>
      <c r="Q13" s="60"/>
    </row>
    <row r="14" spans="1:9" s="7" customFormat="1" ht="15.75" customHeight="1">
      <c r="A14" s="75">
        <v>23</v>
      </c>
      <c r="B14" s="105" t="s">
        <v>26</v>
      </c>
      <c r="C14" s="21">
        <v>0.002</v>
      </c>
      <c r="D14" s="21">
        <v>0.027</v>
      </c>
      <c r="E14" s="21">
        <v>0.002</v>
      </c>
      <c r="F14" s="21">
        <v>0.013</v>
      </c>
      <c r="G14" s="22">
        <v>0.4</v>
      </c>
      <c r="H14" s="22">
        <v>16.9</v>
      </c>
      <c r="I14" s="151">
        <v>72.9</v>
      </c>
    </row>
    <row r="15" spans="1:9" s="7" customFormat="1" ht="15.75" customHeight="1">
      <c r="A15" s="75">
        <v>23</v>
      </c>
      <c r="B15" s="105" t="s">
        <v>27</v>
      </c>
      <c r="C15" s="21">
        <v>0.002</v>
      </c>
      <c r="D15" s="21">
        <v>0.025</v>
      </c>
      <c r="E15" s="21">
        <v>0.004</v>
      </c>
      <c r="F15" s="21">
        <v>0.013</v>
      </c>
      <c r="G15" s="22">
        <v>0.3</v>
      </c>
      <c r="H15" s="22">
        <v>21.7</v>
      </c>
      <c r="I15" s="151">
        <v>79.6</v>
      </c>
    </row>
    <row r="16" spans="1:9" s="7" customFormat="1" ht="15.75" customHeight="1">
      <c r="A16" s="75">
        <v>23</v>
      </c>
      <c r="B16" s="105" t="s">
        <v>28</v>
      </c>
      <c r="C16" s="21">
        <v>0.002</v>
      </c>
      <c r="D16" s="21">
        <v>0.022</v>
      </c>
      <c r="E16" s="21">
        <v>0.005</v>
      </c>
      <c r="F16" s="21">
        <v>0.011</v>
      </c>
      <c r="G16" s="22">
        <v>0.3</v>
      </c>
      <c r="H16" s="22">
        <v>26.2</v>
      </c>
      <c r="I16" s="151">
        <v>76</v>
      </c>
    </row>
    <row r="17" spans="1:9" s="7" customFormat="1" ht="15.75" customHeight="1">
      <c r="A17" s="75">
        <v>23</v>
      </c>
      <c r="B17" s="105" t="s">
        <v>29</v>
      </c>
      <c r="C17" s="21">
        <v>0.001</v>
      </c>
      <c r="D17" s="21">
        <v>0.026</v>
      </c>
      <c r="E17" s="21">
        <v>0.005</v>
      </c>
      <c r="F17" s="21">
        <v>0.011</v>
      </c>
      <c r="G17" s="22">
        <v>0.3</v>
      </c>
      <c r="H17" s="22">
        <v>26.1</v>
      </c>
      <c r="I17" s="151">
        <v>80</v>
      </c>
    </row>
    <row r="18" spans="1:9" s="7" customFormat="1" ht="15.75" customHeight="1">
      <c r="A18" s="75">
        <v>23</v>
      </c>
      <c r="B18" s="105" t="s">
        <v>30</v>
      </c>
      <c r="C18" s="21">
        <v>0.001</v>
      </c>
      <c r="D18" s="21">
        <v>0.019</v>
      </c>
      <c r="E18" s="21">
        <v>0.004</v>
      </c>
      <c r="F18" s="21">
        <v>0.01</v>
      </c>
      <c r="G18" s="22">
        <v>0.4</v>
      </c>
      <c r="H18" s="22">
        <v>23.2</v>
      </c>
      <c r="I18" s="151">
        <v>78.6</v>
      </c>
    </row>
    <row r="19" spans="1:9" s="7" customFormat="1" ht="15.75" customHeight="1">
      <c r="A19" s="75">
        <v>23</v>
      </c>
      <c r="B19" s="105" t="s">
        <v>31</v>
      </c>
      <c r="C19" s="21">
        <v>0.001</v>
      </c>
      <c r="D19" s="21">
        <v>0.021</v>
      </c>
      <c r="E19" s="21">
        <v>0.004</v>
      </c>
      <c r="F19" s="21">
        <v>0.013</v>
      </c>
      <c r="G19" s="22">
        <v>0.3</v>
      </c>
      <c r="H19" s="22">
        <v>17.1</v>
      </c>
      <c r="I19" s="151">
        <v>73.7</v>
      </c>
    </row>
    <row r="20" spans="1:9" s="7" customFormat="1" ht="15.75" customHeight="1">
      <c r="A20" s="75">
        <v>23</v>
      </c>
      <c r="B20" s="105" t="s">
        <v>32</v>
      </c>
      <c r="C20" s="21">
        <v>0.002</v>
      </c>
      <c r="D20" s="21">
        <v>0.019</v>
      </c>
      <c r="E20" s="21">
        <v>0.01</v>
      </c>
      <c r="F20" s="21">
        <v>0.018</v>
      </c>
      <c r="G20" s="22">
        <v>0.3</v>
      </c>
      <c r="H20" s="22">
        <v>11.8</v>
      </c>
      <c r="I20" s="151">
        <v>75</v>
      </c>
    </row>
    <row r="21" spans="1:9" s="7" customFormat="1" ht="15.75" customHeight="1">
      <c r="A21" s="75">
        <v>23</v>
      </c>
      <c r="B21" s="105" t="s">
        <v>33</v>
      </c>
      <c r="C21" s="21">
        <v>0.002</v>
      </c>
      <c r="D21" s="21">
        <v>0.012</v>
      </c>
      <c r="E21" s="21">
        <v>0.012</v>
      </c>
      <c r="F21" s="21">
        <v>0.017</v>
      </c>
      <c r="G21" s="22">
        <v>0.3</v>
      </c>
      <c r="H21" s="22">
        <v>3.9</v>
      </c>
      <c r="I21" s="151">
        <v>69.1</v>
      </c>
    </row>
    <row r="22" spans="1:9" s="7" customFormat="1" ht="15.75" customHeight="1">
      <c r="A22" s="75">
        <v>24</v>
      </c>
      <c r="B22" s="105" t="s">
        <v>34</v>
      </c>
      <c r="C22" s="21">
        <v>0.002</v>
      </c>
      <c r="D22" s="21">
        <v>0.011</v>
      </c>
      <c r="E22" s="21">
        <v>0.01</v>
      </c>
      <c r="F22" s="21">
        <v>0.017</v>
      </c>
      <c r="G22" s="22">
        <v>0.3</v>
      </c>
      <c r="H22" s="22">
        <v>1.5</v>
      </c>
      <c r="I22" s="151">
        <v>62.2</v>
      </c>
    </row>
    <row r="23" spans="1:9" s="7" customFormat="1" ht="15.75" customHeight="1">
      <c r="A23" s="75">
        <v>24</v>
      </c>
      <c r="B23" s="105" t="s">
        <v>35</v>
      </c>
      <c r="C23" s="21">
        <v>0.002</v>
      </c>
      <c r="D23" s="21">
        <v>0.018</v>
      </c>
      <c r="E23" s="21">
        <v>0.009</v>
      </c>
      <c r="F23" s="21">
        <v>0.018</v>
      </c>
      <c r="G23" s="22">
        <v>0.3</v>
      </c>
      <c r="H23" s="22">
        <v>2.8</v>
      </c>
      <c r="I23" s="151">
        <v>62.1</v>
      </c>
    </row>
    <row r="24" spans="1:9" s="7" customFormat="1" ht="15.75" customHeight="1">
      <c r="A24" s="75">
        <v>24</v>
      </c>
      <c r="B24" s="105" t="s">
        <v>36</v>
      </c>
      <c r="C24" s="21">
        <v>0.002</v>
      </c>
      <c r="D24" s="21">
        <v>0.016</v>
      </c>
      <c r="E24" s="21">
        <v>0.006</v>
      </c>
      <c r="F24" s="21">
        <v>0.017</v>
      </c>
      <c r="G24" s="22">
        <v>0.3</v>
      </c>
      <c r="H24" s="22">
        <v>6.5</v>
      </c>
      <c r="I24" s="151">
        <v>66.7</v>
      </c>
    </row>
    <row r="25" spans="1:9" s="7" customFormat="1" ht="5.25" customHeight="1">
      <c r="A25" s="104"/>
      <c r="B25" s="100"/>
      <c r="C25" s="21"/>
      <c r="D25" s="21"/>
      <c r="E25" s="21"/>
      <c r="F25" s="21"/>
      <c r="G25" s="21"/>
      <c r="H25" s="21"/>
      <c r="I25" s="54"/>
    </row>
    <row r="26" spans="1:9" s="7" customFormat="1" ht="13.5" customHeight="1">
      <c r="A26" s="120" t="s">
        <v>13</v>
      </c>
      <c r="B26" s="101"/>
      <c r="C26" s="58"/>
      <c r="D26" s="58"/>
      <c r="E26" s="58"/>
      <c r="F26" s="58"/>
      <c r="G26" s="58"/>
      <c r="H26" s="58"/>
      <c r="I26" s="97"/>
    </row>
    <row r="27" spans="1:9" s="7" customFormat="1" ht="13.5" customHeight="1">
      <c r="A27" s="121" t="s">
        <v>44</v>
      </c>
      <c r="B27" s="102"/>
      <c r="C27" s="66"/>
      <c r="D27" s="66"/>
      <c r="E27" s="66"/>
      <c r="F27" s="66"/>
      <c r="G27" s="66"/>
      <c r="H27" s="66"/>
      <c r="I27" s="66"/>
    </row>
    <row r="28" spans="1:9" s="7" customFormat="1" ht="13.5" customHeight="1">
      <c r="A28" s="121" t="s">
        <v>57</v>
      </c>
      <c r="B28" s="103"/>
      <c r="C28" s="54"/>
      <c r="D28" s="54"/>
      <c r="E28" s="54"/>
      <c r="F28" s="54"/>
      <c r="G28" s="54"/>
      <c r="H28" s="54"/>
      <c r="I28" s="54"/>
    </row>
    <row r="29" ht="13.5">
      <c r="A29" s="121"/>
    </row>
    <row r="30" spans="1:10" ht="13.5">
      <c r="A30" s="147"/>
      <c r="B30" s="148"/>
      <c r="C30" s="149">
        <f>SUM(C13:C24)/12</f>
        <v>0.0017500000000000005</v>
      </c>
      <c r="D30" s="149">
        <f aca="true" t="shared" si="0" ref="D30:I30">SUM(D13:D24)/12</f>
        <v>0.01958333333333333</v>
      </c>
      <c r="E30" s="149">
        <f t="shared" si="0"/>
        <v>0.006083333333333334</v>
      </c>
      <c r="F30" s="149">
        <f t="shared" si="0"/>
        <v>0.014333333333333332</v>
      </c>
      <c r="G30" s="149">
        <f t="shared" si="0"/>
        <v>0.3249999999999999</v>
      </c>
      <c r="H30" s="149">
        <f t="shared" si="0"/>
        <v>14.19166666666667</v>
      </c>
      <c r="I30" s="149">
        <f t="shared" si="0"/>
        <v>71.25833333333335</v>
      </c>
      <c r="J30" s="150"/>
    </row>
  </sheetData>
  <mergeCells count="1">
    <mergeCell ref="A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2" width="5.625" style="47" customWidth="1"/>
    <col min="3" max="3" width="10.625" style="47" customWidth="1"/>
    <col min="4" max="9" width="9.625" style="47" customWidth="1"/>
    <col min="10" max="16384" width="9.00390625" style="47" customWidth="1"/>
  </cols>
  <sheetData>
    <row r="1" spans="1:9" s="46" customFormat="1" ht="13.5" customHeight="1">
      <c r="A1" s="114" t="s">
        <v>37</v>
      </c>
      <c r="B1" s="45"/>
      <c r="C1" s="45"/>
      <c r="D1" s="45"/>
      <c r="E1" s="45"/>
      <c r="F1" s="45"/>
      <c r="G1" s="45"/>
      <c r="H1" s="45"/>
      <c r="I1" s="45"/>
    </row>
    <row r="2" spans="1:9" ht="18" customHeight="1">
      <c r="A2" s="116" t="s">
        <v>41</v>
      </c>
      <c r="B2" s="4"/>
      <c r="C2" s="4"/>
      <c r="D2" s="4"/>
      <c r="E2" s="4"/>
      <c r="F2" s="4"/>
      <c r="G2" s="4"/>
      <c r="H2" s="4"/>
      <c r="I2" s="4"/>
    </row>
    <row r="3" spans="1:9" ht="13.5" customHeight="1">
      <c r="A3" s="116"/>
      <c r="B3" s="4"/>
      <c r="C3" s="4"/>
      <c r="D3" s="4"/>
      <c r="E3" s="4"/>
      <c r="F3" s="4"/>
      <c r="G3" s="4"/>
      <c r="H3" s="4"/>
      <c r="I3" s="4"/>
    </row>
    <row r="4" spans="1:9" s="29" customFormat="1" ht="13.5" customHeight="1">
      <c r="A4" s="119" t="s">
        <v>10</v>
      </c>
      <c r="B4" s="69"/>
      <c r="C4" s="69"/>
      <c r="D4" s="69"/>
      <c r="E4" s="69"/>
      <c r="F4" s="69"/>
      <c r="G4" s="69"/>
      <c r="H4" s="69"/>
      <c r="I4" s="69"/>
    </row>
    <row r="5" spans="1:9" s="29" customFormat="1" ht="15.75" customHeight="1">
      <c r="A5" s="161" t="s">
        <v>67</v>
      </c>
      <c r="B5" s="163" t="s">
        <v>86</v>
      </c>
      <c r="C5" s="25" t="s">
        <v>87</v>
      </c>
      <c r="D5" s="92" t="s">
        <v>7</v>
      </c>
      <c r="E5" s="24" t="s">
        <v>14</v>
      </c>
      <c r="F5" s="24" t="s">
        <v>15</v>
      </c>
      <c r="G5" s="24" t="s">
        <v>16</v>
      </c>
      <c r="H5" s="24" t="s">
        <v>17</v>
      </c>
      <c r="I5" s="25" t="s">
        <v>18</v>
      </c>
    </row>
    <row r="6" spans="1:16" s="29" customFormat="1" ht="15.75" customHeight="1">
      <c r="A6" s="162"/>
      <c r="B6" s="164"/>
      <c r="C6" s="118" t="s">
        <v>42</v>
      </c>
      <c r="D6" s="79" t="s">
        <v>8</v>
      </c>
      <c r="E6" s="26" t="s">
        <v>19</v>
      </c>
      <c r="F6" s="26" t="s">
        <v>9</v>
      </c>
      <c r="G6" s="26" t="s">
        <v>19</v>
      </c>
      <c r="H6" s="26" t="s">
        <v>19</v>
      </c>
      <c r="I6" s="27" t="s">
        <v>19</v>
      </c>
      <c r="N6" s="70"/>
      <c r="O6" s="70"/>
      <c r="P6" s="70"/>
    </row>
    <row r="7" spans="1:16" s="29" customFormat="1" ht="5.25" customHeight="1">
      <c r="A7" s="28"/>
      <c r="B7" s="36"/>
      <c r="N7" s="70"/>
      <c r="O7" s="70"/>
      <c r="P7" s="70"/>
    </row>
    <row r="8" spans="1:9" s="29" customFormat="1" ht="15" customHeight="1">
      <c r="A8" s="113">
        <v>19</v>
      </c>
      <c r="B8" s="37">
        <v>2</v>
      </c>
      <c r="C8" s="111" t="s">
        <v>21</v>
      </c>
      <c r="D8" s="33">
        <v>7.9</v>
      </c>
      <c r="E8" s="33">
        <v>9.8</v>
      </c>
      <c r="F8" s="33">
        <v>1.4</v>
      </c>
      <c r="G8" s="32">
        <v>4</v>
      </c>
      <c r="H8" s="34" t="s">
        <v>22</v>
      </c>
      <c r="I8" s="34">
        <v>0.04</v>
      </c>
    </row>
    <row r="9" spans="1:9" s="29" customFormat="1" ht="15" customHeight="1">
      <c r="A9" s="113">
        <v>20</v>
      </c>
      <c r="B9" s="37">
        <v>2</v>
      </c>
      <c r="C9" s="111" t="s">
        <v>21</v>
      </c>
      <c r="D9" s="33">
        <v>7.4</v>
      </c>
      <c r="E9" s="33">
        <v>10</v>
      </c>
      <c r="F9" s="33">
        <v>0.6</v>
      </c>
      <c r="G9" s="32">
        <v>4</v>
      </c>
      <c r="H9" s="34" t="s">
        <v>22</v>
      </c>
      <c r="I9" s="34">
        <v>0.03</v>
      </c>
    </row>
    <row r="10" spans="1:9" s="29" customFormat="1" ht="15" customHeight="1">
      <c r="A10" s="113">
        <v>21</v>
      </c>
      <c r="B10" s="37">
        <v>2</v>
      </c>
      <c r="C10" s="112" t="s">
        <v>24</v>
      </c>
      <c r="D10" s="52">
        <v>7.5</v>
      </c>
      <c r="E10" s="52">
        <v>10.2</v>
      </c>
      <c r="F10" s="52">
        <v>0.9</v>
      </c>
      <c r="G10" s="17">
        <v>2</v>
      </c>
      <c r="H10" s="56">
        <v>0.01</v>
      </c>
      <c r="I10" s="56">
        <v>0.06</v>
      </c>
    </row>
    <row r="11" spans="1:9" ht="15" customHeight="1">
      <c r="A11" s="113">
        <v>22</v>
      </c>
      <c r="B11" s="37">
        <v>2</v>
      </c>
      <c r="C11" s="112" t="s">
        <v>24</v>
      </c>
      <c r="D11" s="52">
        <v>7.7</v>
      </c>
      <c r="E11" s="52">
        <v>10.2</v>
      </c>
      <c r="F11" s="52">
        <v>0.8</v>
      </c>
      <c r="G11" s="17">
        <v>1</v>
      </c>
      <c r="H11" s="34" t="s">
        <v>22</v>
      </c>
      <c r="I11" s="56">
        <v>0.04</v>
      </c>
    </row>
    <row r="12" spans="1:9" ht="15" customHeight="1">
      <c r="A12" s="80">
        <v>23</v>
      </c>
      <c r="B12" s="51">
        <v>2</v>
      </c>
      <c r="C12" s="117" t="s">
        <v>24</v>
      </c>
      <c r="D12" s="48">
        <v>7.5</v>
      </c>
      <c r="E12" s="48">
        <v>10.4</v>
      </c>
      <c r="F12" s="68">
        <v>1.1</v>
      </c>
      <c r="G12" s="49">
        <v>1</v>
      </c>
      <c r="H12" s="1" t="s">
        <v>43</v>
      </c>
      <c r="I12" s="50">
        <v>0.07</v>
      </c>
    </row>
    <row r="13" spans="1:9" s="29" customFormat="1" ht="5.25" customHeight="1">
      <c r="A13" s="35"/>
      <c r="B13" s="38"/>
      <c r="D13" s="7"/>
      <c r="E13" s="7"/>
      <c r="F13" s="7"/>
      <c r="G13" s="7"/>
      <c r="H13" s="7"/>
      <c r="I13" s="7"/>
    </row>
    <row r="14" spans="1:9" s="29" customFormat="1" ht="13.5" customHeight="1">
      <c r="A14" s="120" t="s">
        <v>13</v>
      </c>
      <c r="B14" s="58"/>
      <c r="C14" s="58"/>
      <c r="D14" s="58"/>
      <c r="E14" s="58"/>
      <c r="F14" s="58"/>
      <c r="G14" s="58"/>
      <c r="H14" s="59"/>
      <c r="I14" s="71"/>
    </row>
    <row r="15" spans="1:8" s="29" customFormat="1" ht="13.5" customHeight="1">
      <c r="A15" s="122" t="s">
        <v>45</v>
      </c>
      <c r="B15" s="73"/>
      <c r="C15" s="73"/>
      <c r="D15" s="73"/>
      <c r="E15" s="65"/>
      <c r="F15" s="65"/>
      <c r="G15" s="65"/>
      <c r="H15" s="73"/>
    </row>
    <row r="16" spans="1:7" s="29" customFormat="1" ht="13.5" customHeight="1">
      <c r="A16" s="122" t="s">
        <v>46</v>
      </c>
      <c r="B16" s="76"/>
      <c r="D16" s="65"/>
      <c r="E16" s="65"/>
      <c r="F16" s="7"/>
      <c r="G16" s="7"/>
    </row>
    <row r="17" spans="1:21" s="29" customFormat="1" ht="13.5" customHeight="1">
      <c r="A17" s="122" t="s">
        <v>47</v>
      </c>
      <c r="B17" s="76"/>
      <c r="M17" s="74"/>
      <c r="N17" s="74"/>
      <c r="O17" s="74"/>
      <c r="P17" s="74"/>
      <c r="Q17" s="74"/>
      <c r="R17" s="74"/>
      <c r="S17" s="74"/>
      <c r="T17" s="74"/>
      <c r="U17" s="74"/>
    </row>
    <row r="18" spans="1:2" s="29" customFormat="1" ht="13.5" customHeight="1">
      <c r="A18" s="122" t="s">
        <v>48</v>
      </c>
      <c r="B18" s="76"/>
    </row>
    <row r="19" spans="1:9" s="29" customFormat="1" ht="13.5" customHeight="1">
      <c r="A19" s="72"/>
      <c r="B19" s="72"/>
      <c r="C19" s="72"/>
      <c r="D19" s="9"/>
      <c r="E19" s="9"/>
      <c r="F19" s="9"/>
      <c r="G19" s="9"/>
      <c r="H19" s="9"/>
      <c r="I19" s="9"/>
    </row>
    <row r="20" spans="1:9" s="29" customFormat="1" ht="13.5" customHeight="1">
      <c r="A20" s="119" t="s">
        <v>11</v>
      </c>
      <c r="B20" s="69"/>
      <c r="C20" s="69"/>
      <c r="D20" s="69"/>
      <c r="E20" s="69"/>
      <c r="F20" s="69"/>
      <c r="G20" s="69"/>
      <c r="H20" s="69"/>
      <c r="I20" s="69"/>
    </row>
    <row r="21" spans="1:9" s="29" customFormat="1" ht="15.75" customHeight="1">
      <c r="A21" s="161" t="s">
        <v>67</v>
      </c>
      <c r="B21" s="163" t="s">
        <v>86</v>
      </c>
      <c r="C21" s="25" t="s">
        <v>87</v>
      </c>
      <c r="D21" s="92" t="s">
        <v>7</v>
      </c>
      <c r="E21" s="24" t="s">
        <v>14</v>
      </c>
      <c r="F21" s="24" t="s">
        <v>15</v>
      </c>
      <c r="G21" s="24" t="s">
        <v>16</v>
      </c>
      <c r="H21" s="24" t="s">
        <v>17</v>
      </c>
      <c r="I21" s="25" t="s">
        <v>18</v>
      </c>
    </row>
    <row r="22" spans="1:9" s="29" customFormat="1" ht="15.75" customHeight="1">
      <c r="A22" s="162"/>
      <c r="B22" s="164"/>
      <c r="C22" s="118" t="s">
        <v>42</v>
      </c>
      <c r="D22" s="79" t="s">
        <v>8</v>
      </c>
      <c r="E22" s="26" t="s">
        <v>19</v>
      </c>
      <c r="F22" s="26" t="s">
        <v>9</v>
      </c>
      <c r="G22" s="26" t="s">
        <v>19</v>
      </c>
      <c r="H22" s="26" t="s">
        <v>19</v>
      </c>
      <c r="I22" s="27" t="s">
        <v>19</v>
      </c>
    </row>
    <row r="23" spans="1:2" s="29" customFormat="1" ht="5.25" customHeight="1">
      <c r="A23" s="28"/>
      <c r="B23" s="36"/>
    </row>
    <row r="24" spans="1:9" s="29" customFormat="1" ht="15" customHeight="1">
      <c r="A24" s="75">
        <v>19</v>
      </c>
      <c r="B24" s="37">
        <v>8</v>
      </c>
      <c r="C24" s="111" t="s">
        <v>21</v>
      </c>
      <c r="D24" s="33">
        <v>7.6</v>
      </c>
      <c r="E24" s="33">
        <v>11.3</v>
      </c>
      <c r="F24" s="33">
        <v>0.6</v>
      </c>
      <c r="G24" s="32">
        <v>3</v>
      </c>
      <c r="H24" s="34" t="s">
        <v>22</v>
      </c>
      <c r="I24" s="34">
        <v>0.01</v>
      </c>
    </row>
    <row r="25" spans="1:9" s="29" customFormat="1" ht="15" customHeight="1">
      <c r="A25" s="75">
        <v>20</v>
      </c>
      <c r="B25" s="37">
        <v>8</v>
      </c>
      <c r="C25" s="111" t="s">
        <v>21</v>
      </c>
      <c r="D25" s="33">
        <v>7.4</v>
      </c>
      <c r="E25" s="33">
        <v>10.7</v>
      </c>
      <c r="F25" s="33">
        <v>0.5</v>
      </c>
      <c r="G25" s="32">
        <v>3</v>
      </c>
      <c r="H25" s="34" t="s">
        <v>22</v>
      </c>
      <c r="I25" s="34">
        <v>0.02</v>
      </c>
    </row>
    <row r="26" spans="1:9" s="29" customFormat="1" ht="15" customHeight="1">
      <c r="A26" s="75">
        <v>21</v>
      </c>
      <c r="B26" s="37">
        <v>8</v>
      </c>
      <c r="C26" s="112" t="s">
        <v>24</v>
      </c>
      <c r="D26" s="52">
        <v>7.5</v>
      </c>
      <c r="E26" s="52">
        <v>10.8</v>
      </c>
      <c r="F26" s="52">
        <v>0.5</v>
      </c>
      <c r="G26" s="17">
        <v>2</v>
      </c>
      <c r="H26" s="34" t="s">
        <v>22</v>
      </c>
      <c r="I26" s="56">
        <v>0.05</v>
      </c>
    </row>
    <row r="27" spans="1:9" ht="15" customHeight="1">
      <c r="A27" s="75">
        <v>22</v>
      </c>
      <c r="B27" s="37">
        <v>8</v>
      </c>
      <c r="C27" s="112" t="s">
        <v>24</v>
      </c>
      <c r="D27" s="52">
        <v>7.5</v>
      </c>
      <c r="E27" s="52">
        <v>10.9</v>
      </c>
      <c r="F27" s="52">
        <v>0.5</v>
      </c>
      <c r="G27" s="17">
        <v>3</v>
      </c>
      <c r="H27" s="34" t="s">
        <v>22</v>
      </c>
      <c r="I27" s="56">
        <v>0.02</v>
      </c>
    </row>
    <row r="28" spans="1:9" ht="15" customHeight="1">
      <c r="A28" s="77">
        <v>23</v>
      </c>
      <c r="B28" s="51">
        <v>8</v>
      </c>
      <c r="C28" s="117" t="s">
        <v>24</v>
      </c>
      <c r="D28" s="48">
        <v>7.4</v>
      </c>
      <c r="E28" s="48">
        <v>10.8</v>
      </c>
      <c r="F28" s="68">
        <v>0.3</v>
      </c>
      <c r="G28" s="49">
        <v>2</v>
      </c>
      <c r="H28" s="1" t="s">
        <v>43</v>
      </c>
      <c r="I28" s="50">
        <v>0.04</v>
      </c>
    </row>
    <row r="29" spans="1:9" s="29" customFormat="1" ht="5.25" customHeight="1">
      <c r="A29" s="8"/>
      <c r="B29" s="39"/>
      <c r="C29" s="7"/>
      <c r="D29" s="7"/>
      <c r="E29" s="7"/>
      <c r="F29" s="7"/>
      <c r="G29" s="7"/>
      <c r="H29" s="7"/>
      <c r="I29" s="7"/>
    </row>
    <row r="30" spans="1:9" s="29" customFormat="1" ht="13.5" customHeight="1">
      <c r="A30" s="120" t="s">
        <v>13</v>
      </c>
      <c r="B30" s="58"/>
      <c r="C30" s="58"/>
      <c r="D30" s="58"/>
      <c r="E30" s="58"/>
      <c r="F30" s="58"/>
      <c r="G30" s="58"/>
      <c r="H30" s="59"/>
      <c r="I30" s="71"/>
    </row>
    <row r="31" spans="1:8" s="29" customFormat="1" ht="13.5" customHeight="1">
      <c r="A31" s="122" t="s">
        <v>45</v>
      </c>
      <c r="B31" s="73"/>
      <c r="C31" s="73"/>
      <c r="D31" s="73"/>
      <c r="E31" s="65"/>
      <c r="F31" s="65"/>
      <c r="G31" s="65"/>
      <c r="H31" s="73"/>
    </row>
    <row r="32" spans="1:7" s="29" customFormat="1" ht="13.5" customHeight="1">
      <c r="A32" s="122" t="s">
        <v>46</v>
      </c>
      <c r="B32" s="76"/>
      <c r="D32" s="65"/>
      <c r="E32" s="65"/>
      <c r="F32" s="7"/>
      <c r="G32" s="7"/>
    </row>
    <row r="33" spans="1:21" s="29" customFormat="1" ht="13.5" customHeight="1">
      <c r="A33" s="122" t="s">
        <v>47</v>
      </c>
      <c r="B33" s="76"/>
      <c r="M33" s="74"/>
      <c r="N33" s="74"/>
      <c r="O33" s="74"/>
      <c r="P33" s="74"/>
      <c r="Q33" s="74"/>
      <c r="R33" s="74"/>
      <c r="S33" s="74"/>
      <c r="T33" s="74"/>
      <c r="U33" s="74"/>
    </row>
    <row r="34" spans="1:2" s="29" customFormat="1" ht="13.5" customHeight="1">
      <c r="A34" s="122" t="s">
        <v>48</v>
      </c>
      <c r="B34" s="76"/>
    </row>
    <row r="35" spans="1:9" s="29" customFormat="1" ht="13.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s="29" customFormat="1" ht="13.5" customHeight="1">
      <c r="A36" s="119" t="s">
        <v>12</v>
      </c>
      <c r="B36" s="69"/>
      <c r="C36" s="69"/>
      <c r="D36" s="69"/>
      <c r="E36" s="69"/>
      <c r="F36" s="69"/>
      <c r="G36" s="69"/>
      <c r="H36" s="69"/>
      <c r="I36" s="69"/>
    </row>
    <row r="37" spans="1:9" s="29" customFormat="1" ht="15.75" customHeight="1">
      <c r="A37" s="161" t="s">
        <v>67</v>
      </c>
      <c r="B37" s="163" t="s">
        <v>86</v>
      </c>
      <c r="C37" s="25" t="s">
        <v>87</v>
      </c>
      <c r="D37" s="92" t="s">
        <v>7</v>
      </c>
      <c r="E37" s="24" t="s">
        <v>14</v>
      </c>
      <c r="F37" s="24" t="s">
        <v>15</v>
      </c>
      <c r="G37" s="24" t="s">
        <v>16</v>
      </c>
      <c r="H37" s="24" t="s">
        <v>17</v>
      </c>
      <c r="I37" s="25" t="s">
        <v>18</v>
      </c>
    </row>
    <row r="38" spans="1:9" s="29" customFormat="1" ht="15.75" customHeight="1">
      <c r="A38" s="162"/>
      <c r="B38" s="164"/>
      <c r="C38" s="118" t="s">
        <v>42</v>
      </c>
      <c r="D38" s="79" t="s">
        <v>8</v>
      </c>
      <c r="E38" s="26" t="s">
        <v>19</v>
      </c>
      <c r="F38" s="26" t="s">
        <v>9</v>
      </c>
      <c r="G38" s="26" t="s">
        <v>19</v>
      </c>
      <c r="H38" s="26" t="s">
        <v>19</v>
      </c>
      <c r="I38" s="27" t="s">
        <v>19</v>
      </c>
    </row>
    <row r="39" spans="1:2" s="29" customFormat="1" ht="5.25" customHeight="1">
      <c r="A39" s="28"/>
      <c r="B39" s="36"/>
    </row>
    <row r="40" spans="1:9" s="29" customFormat="1" ht="15" customHeight="1">
      <c r="A40" s="75">
        <v>19</v>
      </c>
      <c r="B40" s="37">
        <v>2</v>
      </c>
      <c r="C40" s="111" t="s">
        <v>21</v>
      </c>
      <c r="D40" s="33">
        <v>7.1</v>
      </c>
      <c r="E40" s="33">
        <v>10.8</v>
      </c>
      <c r="F40" s="33" t="s">
        <v>23</v>
      </c>
      <c r="G40" s="32">
        <v>2</v>
      </c>
      <c r="H40" s="32" t="s">
        <v>20</v>
      </c>
      <c r="I40" s="30" t="s">
        <v>20</v>
      </c>
    </row>
    <row r="41" spans="1:9" s="29" customFormat="1" ht="15" customHeight="1">
      <c r="A41" s="75">
        <v>20</v>
      </c>
      <c r="B41" s="37">
        <v>2</v>
      </c>
      <c r="C41" s="111" t="s">
        <v>21</v>
      </c>
      <c r="D41" s="33">
        <v>7.2</v>
      </c>
      <c r="E41" s="33">
        <v>9.7</v>
      </c>
      <c r="F41" s="52" t="s">
        <v>23</v>
      </c>
      <c r="G41" s="32">
        <v>1</v>
      </c>
      <c r="H41" s="34" t="s">
        <v>22</v>
      </c>
      <c r="I41" s="31">
        <v>0.02</v>
      </c>
    </row>
    <row r="42" spans="1:9" s="29" customFormat="1" ht="15" customHeight="1">
      <c r="A42" s="75">
        <v>21</v>
      </c>
      <c r="B42" s="37">
        <v>2</v>
      </c>
      <c r="C42" s="112" t="s">
        <v>24</v>
      </c>
      <c r="D42" s="52">
        <v>7.3</v>
      </c>
      <c r="E42" s="52">
        <v>9.9</v>
      </c>
      <c r="F42" s="52">
        <v>0.4</v>
      </c>
      <c r="G42" s="17">
        <v>1</v>
      </c>
      <c r="H42" s="56">
        <v>0.03</v>
      </c>
      <c r="I42" s="56">
        <v>0.03</v>
      </c>
    </row>
    <row r="43" spans="1:9" ht="15" customHeight="1">
      <c r="A43" s="75">
        <v>22</v>
      </c>
      <c r="B43" s="37">
        <v>2</v>
      </c>
      <c r="C43" s="112" t="s">
        <v>24</v>
      </c>
      <c r="D43" s="52">
        <v>6.8</v>
      </c>
      <c r="E43" s="52">
        <v>10.1</v>
      </c>
      <c r="F43" s="52">
        <v>0.5</v>
      </c>
      <c r="G43" s="17">
        <v>1</v>
      </c>
      <c r="H43" s="34" t="s">
        <v>22</v>
      </c>
      <c r="I43" s="56">
        <v>0.03</v>
      </c>
    </row>
    <row r="44" spans="1:9" ht="15" customHeight="1">
      <c r="A44" s="77">
        <v>23</v>
      </c>
      <c r="B44" s="51">
        <v>2</v>
      </c>
      <c r="C44" s="117" t="s">
        <v>24</v>
      </c>
      <c r="D44" s="48">
        <v>7.1</v>
      </c>
      <c r="E44" s="48">
        <v>10.3</v>
      </c>
      <c r="F44" s="68">
        <v>0.3</v>
      </c>
      <c r="G44" s="49">
        <v>1</v>
      </c>
      <c r="H44" s="1" t="s">
        <v>43</v>
      </c>
      <c r="I44" s="50">
        <v>0.04</v>
      </c>
    </row>
    <row r="45" spans="1:8" s="29" customFormat="1" ht="5.25" customHeight="1">
      <c r="A45" s="8"/>
      <c r="B45" s="39"/>
      <c r="C45" s="7"/>
      <c r="D45" s="7"/>
      <c r="E45" s="7"/>
      <c r="F45" s="7"/>
      <c r="G45" s="7"/>
      <c r="H45" s="7"/>
    </row>
    <row r="46" spans="1:9" s="29" customFormat="1" ht="13.5" customHeight="1">
      <c r="A46" s="120" t="s">
        <v>13</v>
      </c>
      <c r="B46" s="58"/>
      <c r="C46" s="58"/>
      <c r="D46" s="58"/>
      <c r="E46" s="58"/>
      <c r="F46" s="58"/>
      <c r="G46" s="58"/>
      <c r="H46" s="59"/>
      <c r="I46" s="71"/>
    </row>
    <row r="47" spans="1:8" s="29" customFormat="1" ht="13.5" customHeight="1">
      <c r="A47" s="122" t="s">
        <v>45</v>
      </c>
      <c r="B47" s="73"/>
      <c r="C47" s="73"/>
      <c r="D47" s="73"/>
      <c r="E47" s="65"/>
      <c r="F47" s="65"/>
      <c r="G47" s="65"/>
      <c r="H47" s="73"/>
    </row>
    <row r="48" spans="1:7" s="29" customFormat="1" ht="13.5" customHeight="1">
      <c r="A48" s="122" t="s">
        <v>46</v>
      </c>
      <c r="B48" s="76"/>
      <c r="D48" s="65"/>
      <c r="E48" s="65"/>
      <c r="F48" s="7"/>
      <c r="G48" s="7"/>
    </row>
    <row r="49" spans="1:21" s="29" customFormat="1" ht="13.5" customHeight="1">
      <c r="A49" s="122" t="s">
        <v>47</v>
      </c>
      <c r="B49" s="76"/>
      <c r="M49" s="74"/>
      <c r="N49" s="74"/>
      <c r="O49" s="74"/>
      <c r="P49" s="74"/>
      <c r="Q49" s="74"/>
      <c r="R49" s="74"/>
      <c r="S49" s="74"/>
      <c r="T49" s="74"/>
      <c r="U49" s="74"/>
    </row>
    <row r="50" spans="1:2" s="29" customFormat="1" ht="13.5" customHeight="1">
      <c r="A50" s="122" t="s">
        <v>48</v>
      </c>
      <c r="B50" s="76"/>
    </row>
    <row r="51" ht="13.5" customHeight="1"/>
    <row r="52" ht="13.5" customHeight="1"/>
    <row r="53" ht="13.5" customHeight="1"/>
  </sheetData>
  <sheetProtection/>
  <mergeCells count="6">
    <mergeCell ref="A37:A38"/>
    <mergeCell ref="A21:A22"/>
    <mergeCell ref="B21:B22"/>
    <mergeCell ref="A5:A6"/>
    <mergeCell ref="B5:B6"/>
    <mergeCell ref="B37:B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88　　　　保健 ・ 衛生 ・ 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2013-02-07T09:45:20Z</cp:lastPrinted>
  <dcterms:created xsi:type="dcterms:W3CDTF">2003-05-27T00:32:44Z</dcterms:created>
  <dcterms:modified xsi:type="dcterms:W3CDTF">2013-03-29T02:31:28Z</dcterms:modified>
  <cp:category/>
  <cp:version/>
  <cp:contentType/>
  <cp:contentStatus/>
</cp:coreProperties>
</file>