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05" activeTab="0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<sst xmlns="http://schemas.openxmlformats.org/spreadsheetml/2006/main" count="124" uniqueCount="76">
  <si>
    <t>総　　数</t>
  </si>
  <si>
    <t>１表　体育施設の状況</t>
  </si>
  <si>
    <t>陸上競技場</t>
  </si>
  <si>
    <t>野球場</t>
  </si>
  <si>
    <t>庭球場</t>
  </si>
  <si>
    <t>ゲートボール場</t>
  </si>
  <si>
    <t>水泳場</t>
  </si>
  <si>
    <t>練成館</t>
  </si>
  <si>
    <t>市民体育館</t>
  </si>
  <si>
    <t>総　　　　　数</t>
  </si>
  <si>
    <t>講　　習　　会</t>
  </si>
  <si>
    <t>スポーツ教室</t>
  </si>
  <si>
    <t>地域スポーツ教室</t>
  </si>
  <si>
    <t>回　　数</t>
  </si>
  <si>
    <t>人　　員</t>
  </si>
  <si>
    <t>年度 ・ 種目</t>
  </si>
  <si>
    <t>バドミントン教室</t>
  </si>
  <si>
    <t>ハンディ水泳教室</t>
  </si>
  <si>
    <t>太極拳教室</t>
  </si>
  <si>
    <t>エアロビクス教室</t>
  </si>
  <si>
    <t>市 民 体 育 大 会</t>
  </si>
  <si>
    <t>小学生クラブ</t>
  </si>
  <si>
    <t>市民なわとび</t>
  </si>
  <si>
    <t>中央大会</t>
  </si>
  <si>
    <t>地域大会</t>
  </si>
  <si>
    <t>交 流 大 会</t>
  </si>
  <si>
    <t>大　　　　会</t>
  </si>
  <si>
    <t>「敬老の日」記念</t>
  </si>
  <si>
    <t>－</t>
  </si>
  <si>
    <t>「ファミリー駅伝」</t>
  </si>
  <si>
    <t>夜間テニス教室(室内)</t>
  </si>
  <si>
    <t>夜間水泳教室</t>
  </si>
  <si>
    <t>少年少女水泳教室</t>
  </si>
  <si>
    <t>硬式テニス教室（屋外）</t>
  </si>
  <si>
    <t>ソフトテニス教室（屋外）</t>
  </si>
  <si>
    <t>各種健康教室</t>
  </si>
  <si>
    <t>スポーツ交流会</t>
  </si>
  <si>
    <t>立川・昭島</t>
  </si>
  <si>
    <t>大町市との</t>
  </si>
  <si>
    <t>交流会</t>
  </si>
  <si>
    <t>多目的運動場（兼サッカー場）</t>
  </si>
  <si>
    <t>面）</t>
  </si>
  <si>
    <t>施設名</t>
  </si>
  <si>
    <t>参加人数</t>
  </si>
  <si>
    <t>延べ開設回数</t>
  </si>
  <si>
    <t>中高年テニス教室</t>
  </si>
  <si>
    <t>ヨガ教室</t>
  </si>
  <si>
    <t>資料：教育委員会教育部スポーツ振興課</t>
  </si>
  <si>
    <t>（14</t>
  </si>
  <si>
    <t>（14</t>
  </si>
  <si>
    <t>（6</t>
  </si>
  <si>
    <t>スポーツ</t>
  </si>
  <si>
    <t>サブレース</t>
  </si>
  <si>
    <t>レクレーション</t>
  </si>
  <si>
    <t>チャンピオン</t>
  </si>
  <si>
    <t>マラソン</t>
  </si>
  <si>
    <t>ソフトバレーボール</t>
  </si>
  <si>
    <t>ミニテニス</t>
  </si>
  <si>
    <t>交流大会</t>
  </si>
  <si>
    <t>－</t>
  </si>
  <si>
    <t>体力年齢</t>
  </si>
  <si>
    <t>測定会</t>
  </si>
  <si>
    <t>－</t>
  </si>
  <si>
    <t>7教育－13社会体育</t>
  </si>
  <si>
    <t>（単位：箇所，ｍ2）　　平成24年3月31日現在</t>
  </si>
  <si>
    <t>2表　スポーツ教室の実施状況</t>
  </si>
  <si>
    <t>3表　講習会 ・ スポーツ教室参加人員の推移</t>
  </si>
  <si>
    <t>4表　市民スポーツ大会参加人員の推移</t>
  </si>
  <si>
    <t>硬式テニス教室（屋外）２３年度より</t>
  </si>
  <si>
    <t>－</t>
  </si>
  <si>
    <t>注１：平成23年度より「立川・昭島マラソン」に変わり「立川シティーハーフマラソン」に変更。</t>
  </si>
  <si>
    <t>面　　積</t>
  </si>
  <si>
    <t>施　　設　　数</t>
  </si>
  <si>
    <t>教 室 数</t>
  </si>
  <si>
    <t>年 度</t>
  </si>
  <si>
    <t>注２：平成23年度よりサブレース「ファミリー駅伝」を「親子ペアーレース」に変更。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</si>
</sst>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76" fontId="12" fillId="0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right" indent="2"/>
    </xf>
    <xf numFmtId="0" fontId="9" fillId="0" borderId="13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18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vertical="top" shrinkToFit="1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12" fillId="0" borderId="20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12" fillId="0" borderId="0" xfId="0" applyNumberFormat="1" applyFont="1" applyAlignment="1">
      <alignment horizontal="right" vertic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20" xfId="0" applyFont="1" applyFill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1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distributed" vertical="center" indent="2"/>
    </xf>
    <xf numFmtId="0" fontId="12" fillId="0" borderId="25" xfId="0" applyFont="1" applyBorder="1" applyAlignment="1">
      <alignment horizontal="distributed" vertical="center" indent="5"/>
    </xf>
    <xf numFmtId="176" fontId="12" fillId="0" borderId="2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top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distributed" vertical="center" indent="1"/>
    </xf>
    <xf numFmtId="0" fontId="12" fillId="0" borderId="27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shrinkToFit="1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16</xdr:row>
      <xdr:rowOff>0</xdr:rowOff>
    </xdr:from>
    <xdr:to>
      <xdr:col>3</xdr:col>
      <xdr:colOff>657225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71650" y="2886075"/>
          <a:ext cx="628650" cy="0"/>
        </a:xfrm>
        <a:prstGeom prst="bracketPair">
          <a:avLst>
            <a:gd name="adj" fmla="val -3214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</xdr:row>
      <xdr:rowOff>19050</xdr:rowOff>
    </xdr:from>
    <xdr:to>
      <xdr:col>3</xdr:col>
      <xdr:colOff>704850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924050" y="2514600"/>
          <a:ext cx="676275" cy="266700"/>
        </a:xfrm>
        <a:prstGeom prst="bracketPair">
          <a:avLst>
            <a:gd name="adj" fmla="val -3214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41" sqref="A41"/>
    </sheetView>
  </sheetViews>
  <sheetFormatPr defaultColWidth="9.00390625" defaultRowHeight="13.5"/>
  <cols>
    <col min="1" max="1" width="27.25390625" style="56" customWidth="1"/>
    <col min="2" max="2" width="8.625" style="56" customWidth="1"/>
    <col min="3" max="3" width="4.50390625" style="56" customWidth="1"/>
    <col min="4" max="4" width="3.125" style="56" customWidth="1"/>
    <col min="5" max="5" width="10.625" style="56" customWidth="1"/>
    <col min="6" max="6" width="18.625" style="50" customWidth="1"/>
    <col min="7" max="16384" width="9.00390625" style="50" customWidth="1"/>
  </cols>
  <sheetData>
    <row r="1" spans="1:6" ht="12.75" customHeight="1">
      <c r="A1" s="80" t="s">
        <v>63</v>
      </c>
      <c r="B1" s="2"/>
      <c r="C1" s="2"/>
      <c r="D1" s="2"/>
      <c r="E1" s="2"/>
      <c r="F1" s="2"/>
    </row>
    <row r="2" spans="1:6" ht="18" customHeight="1">
      <c r="A2" s="81" t="s">
        <v>1</v>
      </c>
      <c r="B2" s="75"/>
      <c r="C2" s="75"/>
      <c r="D2" s="75"/>
      <c r="E2" s="75"/>
      <c r="F2" s="12"/>
    </row>
    <row r="3" spans="1:6" s="53" customFormat="1" ht="12.75" customHeight="1">
      <c r="A3" s="84"/>
      <c r="B3" s="51"/>
      <c r="C3" s="51"/>
      <c r="D3" s="51"/>
      <c r="E3" s="14" t="s">
        <v>64</v>
      </c>
      <c r="F3" s="52"/>
    </row>
    <row r="4" spans="1:6" s="54" customFormat="1" ht="18.75" customHeight="1">
      <c r="A4" s="94" t="s">
        <v>42</v>
      </c>
      <c r="B4" s="103" t="s">
        <v>72</v>
      </c>
      <c r="C4" s="104"/>
      <c r="D4" s="105"/>
      <c r="E4" s="87" t="s">
        <v>71</v>
      </c>
      <c r="F4" s="10"/>
    </row>
    <row r="5" spans="1:6" ht="5.25" customHeight="1">
      <c r="A5" s="31"/>
      <c r="B5" s="89"/>
      <c r="C5" s="23"/>
      <c r="D5" s="23"/>
      <c r="E5" s="88"/>
      <c r="F5" s="9"/>
    </row>
    <row r="6" spans="1:6" ht="18" customHeight="1">
      <c r="A6" s="72" t="s">
        <v>2</v>
      </c>
      <c r="B6" s="63">
        <v>2</v>
      </c>
      <c r="C6" s="23"/>
      <c r="D6" s="23"/>
      <c r="E6" s="18">
        <v>31071</v>
      </c>
      <c r="F6" s="9"/>
    </row>
    <row r="7" spans="1:6" ht="18" customHeight="1">
      <c r="A7" s="72" t="s">
        <v>3</v>
      </c>
      <c r="B7" s="63">
        <v>8</v>
      </c>
      <c r="C7" s="18" t="s">
        <v>48</v>
      </c>
      <c r="D7" s="23" t="s">
        <v>41</v>
      </c>
      <c r="E7" s="18">
        <v>151118</v>
      </c>
      <c r="F7" s="9"/>
    </row>
    <row r="8" spans="1:6" ht="18" customHeight="1">
      <c r="A8" s="72" t="s">
        <v>4</v>
      </c>
      <c r="B8" s="63">
        <v>4</v>
      </c>
      <c r="C8" s="18" t="s">
        <v>49</v>
      </c>
      <c r="D8" s="23" t="s">
        <v>41</v>
      </c>
      <c r="E8" s="18">
        <v>16506</v>
      </c>
      <c r="F8" s="9"/>
    </row>
    <row r="9" spans="1:6" ht="18" customHeight="1">
      <c r="A9" s="72" t="s">
        <v>40</v>
      </c>
      <c r="B9" s="63">
        <v>4</v>
      </c>
      <c r="C9" s="23"/>
      <c r="D9" s="23"/>
      <c r="E9" s="18">
        <v>18733</v>
      </c>
      <c r="F9" s="9"/>
    </row>
    <row r="10" spans="1:6" ht="18" customHeight="1">
      <c r="A10" s="72" t="s">
        <v>5</v>
      </c>
      <c r="B10" s="63">
        <v>3</v>
      </c>
      <c r="C10" s="18" t="s">
        <v>50</v>
      </c>
      <c r="D10" s="23" t="s">
        <v>41</v>
      </c>
      <c r="E10" s="18">
        <v>3805</v>
      </c>
      <c r="F10" s="9"/>
    </row>
    <row r="11" spans="1:6" ht="18" customHeight="1">
      <c r="A11" s="72" t="s">
        <v>6</v>
      </c>
      <c r="B11" s="63">
        <v>2</v>
      </c>
      <c r="C11" s="23"/>
      <c r="D11" s="23"/>
      <c r="E11" s="18">
        <v>1751</v>
      </c>
      <c r="F11" s="9"/>
    </row>
    <row r="12" spans="1:6" ht="18" customHeight="1">
      <c r="A12" s="72" t="s">
        <v>7</v>
      </c>
      <c r="B12" s="63">
        <v>1</v>
      </c>
      <c r="C12" s="23"/>
      <c r="D12" s="23"/>
      <c r="E12" s="18">
        <v>1435</v>
      </c>
      <c r="F12" s="9"/>
    </row>
    <row r="13" spans="1:6" ht="18" customHeight="1">
      <c r="A13" s="72" t="s">
        <v>8</v>
      </c>
      <c r="B13" s="63">
        <v>2</v>
      </c>
      <c r="C13" s="23"/>
      <c r="D13" s="23"/>
      <c r="E13" s="18">
        <v>14887</v>
      </c>
      <c r="F13" s="9"/>
    </row>
    <row r="14" spans="1:6" ht="5.25" customHeight="1">
      <c r="A14" s="32"/>
      <c r="B14" s="90"/>
      <c r="C14" s="85"/>
      <c r="D14" s="85"/>
      <c r="E14" s="32"/>
      <c r="F14" s="7"/>
    </row>
    <row r="15" spans="1:6" ht="13.5" customHeight="1">
      <c r="A15" s="83" t="s">
        <v>47</v>
      </c>
      <c r="B15" s="86"/>
      <c r="C15" s="86"/>
      <c r="D15" s="86"/>
      <c r="E15" s="86"/>
      <c r="F15" s="7"/>
    </row>
    <row r="16" spans="1:6" ht="13.5" customHeight="1">
      <c r="A16" s="55"/>
      <c r="B16" s="55"/>
      <c r="C16" s="55"/>
      <c r="D16" s="55"/>
      <c r="E16" s="55"/>
      <c r="F16" s="55"/>
    </row>
    <row r="17" ht="13.5" customHeight="1"/>
    <row r="18" ht="13.5" customHeight="1"/>
  </sheetData>
  <sheetProtection/>
  <mergeCells count="1">
    <mergeCell ref="B4:D4"/>
  </mergeCells>
  <printOptions/>
  <pageMargins left="0.7874015748031497" right="0.7874015748031497" top="0.984251968503937" bottom="0.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14" sqref="C14"/>
    </sheetView>
  </sheetViews>
  <sheetFormatPr defaultColWidth="9.00390625" defaultRowHeight="13.5"/>
  <cols>
    <col min="1" max="1" width="39.25390625" style="50" customWidth="1"/>
    <col min="2" max="2" width="11.625" style="56" customWidth="1"/>
    <col min="3" max="4" width="11.625" style="50" customWidth="1"/>
    <col min="5" max="16384" width="9.00390625" style="50" customWidth="1"/>
  </cols>
  <sheetData>
    <row r="1" ht="12.75" customHeight="1">
      <c r="A1" s="80" t="s">
        <v>63</v>
      </c>
    </row>
    <row r="2" spans="1:4" ht="18" customHeight="1">
      <c r="A2" s="81" t="s">
        <v>65</v>
      </c>
      <c r="B2" s="75"/>
      <c r="C2" s="12"/>
      <c r="D2" s="12"/>
    </row>
    <row r="3" spans="1:4" ht="13.5">
      <c r="A3" s="56"/>
      <c r="B3" s="57"/>
      <c r="C3" s="57"/>
      <c r="D3" s="57"/>
    </row>
    <row r="4" spans="1:4" s="53" customFormat="1" ht="23.25" customHeight="1">
      <c r="A4" s="95" t="s">
        <v>15</v>
      </c>
      <c r="B4" s="74" t="s">
        <v>73</v>
      </c>
      <c r="C4" s="74" t="s">
        <v>44</v>
      </c>
      <c r="D4" s="79" t="s">
        <v>43</v>
      </c>
    </row>
    <row r="5" spans="1:4" s="53" customFormat="1" ht="5.25" customHeight="1">
      <c r="A5" s="76"/>
      <c r="B5" s="77"/>
      <c r="C5" s="33"/>
      <c r="D5" s="33"/>
    </row>
    <row r="6" spans="1:4" s="53" customFormat="1" ht="18" customHeight="1">
      <c r="A6" s="73">
        <v>19</v>
      </c>
      <c r="B6" s="96">
        <v>34</v>
      </c>
      <c r="C6" s="97">
        <v>769</v>
      </c>
      <c r="D6" s="97">
        <v>24968</v>
      </c>
    </row>
    <row r="7" spans="1:5" s="53" customFormat="1" ht="18" customHeight="1">
      <c r="A7" s="72">
        <v>20</v>
      </c>
      <c r="B7" s="63">
        <v>62</v>
      </c>
      <c r="C7" s="18">
        <v>786</v>
      </c>
      <c r="D7" s="18">
        <v>27588</v>
      </c>
      <c r="E7" s="58"/>
    </row>
    <row r="8" spans="1:5" s="53" customFormat="1" ht="18" customHeight="1">
      <c r="A8" s="72">
        <v>21</v>
      </c>
      <c r="B8" s="63">
        <v>63</v>
      </c>
      <c r="C8" s="18">
        <v>785</v>
      </c>
      <c r="D8" s="18">
        <v>28579</v>
      </c>
      <c r="E8" s="58"/>
    </row>
    <row r="9" spans="1:5" ht="18" customHeight="1">
      <c r="A9" s="72">
        <v>22</v>
      </c>
      <c r="B9" s="63">
        <v>32</v>
      </c>
      <c r="C9" s="18">
        <v>703</v>
      </c>
      <c r="D9" s="18">
        <v>22657</v>
      </c>
      <c r="E9" s="59"/>
    </row>
    <row r="10" spans="1:5" ht="18" customHeight="1">
      <c r="A10" s="70">
        <v>23</v>
      </c>
      <c r="B10" s="98">
        <f>SUM(B12:B24)</f>
        <v>25</v>
      </c>
      <c r="C10" s="1">
        <f>SUM(C12:C24)</f>
        <v>440</v>
      </c>
      <c r="D10" s="1">
        <f>SUM(D12:D24)</f>
        <v>7528</v>
      </c>
      <c r="E10" s="59"/>
    </row>
    <row r="11" spans="1:5" ht="7.5" customHeight="1">
      <c r="A11" s="71"/>
      <c r="B11" s="98"/>
      <c r="C11" s="1"/>
      <c r="D11" s="1"/>
      <c r="E11" s="59"/>
    </row>
    <row r="12" spans="1:5" s="53" customFormat="1" ht="15.75" customHeight="1">
      <c r="A12" s="34" t="s">
        <v>16</v>
      </c>
      <c r="B12" s="63" t="s">
        <v>28</v>
      </c>
      <c r="C12" s="18" t="s">
        <v>28</v>
      </c>
      <c r="D12" s="18" t="s">
        <v>28</v>
      </c>
      <c r="E12" s="58"/>
    </row>
    <row r="13" spans="1:5" s="53" customFormat="1" ht="15.75" customHeight="1">
      <c r="A13" s="34" t="s">
        <v>33</v>
      </c>
      <c r="B13" s="63">
        <v>1</v>
      </c>
      <c r="C13" s="18">
        <v>5</v>
      </c>
      <c r="D13" s="18">
        <v>148</v>
      </c>
      <c r="E13" s="58"/>
    </row>
    <row r="14" spans="1:5" s="53" customFormat="1" ht="15.75" customHeight="1">
      <c r="A14" s="34" t="s">
        <v>34</v>
      </c>
      <c r="B14" s="63">
        <v>1</v>
      </c>
      <c r="C14" s="18">
        <v>5</v>
      </c>
      <c r="D14" s="18">
        <v>165</v>
      </c>
      <c r="E14" s="58"/>
    </row>
    <row r="15" spans="1:5" s="53" customFormat="1" ht="15.75" customHeight="1">
      <c r="A15" s="34" t="s">
        <v>30</v>
      </c>
      <c r="B15" s="63" t="s">
        <v>28</v>
      </c>
      <c r="C15" s="18" t="s">
        <v>28</v>
      </c>
      <c r="D15" s="18" t="s">
        <v>28</v>
      </c>
      <c r="E15" s="58"/>
    </row>
    <row r="16" spans="1:5" s="53" customFormat="1" ht="15.75" customHeight="1">
      <c r="A16" s="34" t="s">
        <v>45</v>
      </c>
      <c r="B16" s="63" t="s">
        <v>28</v>
      </c>
      <c r="C16" s="18" t="s">
        <v>28</v>
      </c>
      <c r="D16" s="18" t="s">
        <v>28</v>
      </c>
      <c r="E16" s="58"/>
    </row>
    <row r="17" spans="1:5" s="53" customFormat="1" ht="15.75" customHeight="1">
      <c r="A17" s="34" t="s">
        <v>68</v>
      </c>
      <c r="B17" s="63">
        <v>1</v>
      </c>
      <c r="C17" s="18">
        <v>7</v>
      </c>
      <c r="D17" s="18">
        <v>331</v>
      </c>
      <c r="E17" s="58"/>
    </row>
    <row r="18" spans="1:5" s="53" customFormat="1" ht="15.75" customHeight="1">
      <c r="A18" s="34" t="s">
        <v>32</v>
      </c>
      <c r="B18" s="63">
        <v>3</v>
      </c>
      <c r="C18" s="18">
        <v>15</v>
      </c>
      <c r="D18" s="18">
        <v>408</v>
      </c>
      <c r="E18" s="58"/>
    </row>
    <row r="19" spans="1:5" s="53" customFormat="1" ht="15.75" customHeight="1">
      <c r="A19" s="34" t="s">
        <v>31</v>
      </c>
      <c r="B19" s="63" t="s">
        <v>28</v>
      </c>
      <c r="C19" s="18" t="s">
        <v>28</v>
      </c>
      <c r="D19" s="18" t="s">
        <v>28</v>
      </c>
      <c r="E19" s="58"/>
    </row>
    <row r="20" spans="1:5" s="53" customFormat="1" ht="15.75" customHeight="1">
      <c r="A20" s="34" t="s">
        <v>17</v>
      </c>
      <c r="B20" s="63">
        <v>1</v>
      </c>
      <c r="C20" s="18">
        <v>18</v>
      </c>
      <c r="D20" s="18">
        <v>137</v>
      </c>
      <c r="E20" s="58"/>
    </row>
    <row r="21" spans="1:5" s="53" customFormat="1" ht="15.75" customHeight="1">
      <c r="A21" s="34" t="s">
        <v>19</v>
      </c>
      <c r="B21" s="63">
        <v>1</v>
      </c>
      <c r="C21" s="18">
        <v>6</v>
      </c>
      <c r="D21" s="18">
        <v>199</v>
      </c>
      <c r="E21" s="58"/>
    </row>
    <row r="22" spans="1:5" s="53" customFormat="1" ht="15.75" customHeight="1">
      <c r="A22" s="34" t="s">
        <v>18</v>
      </c>
      <c r="B22" s="63">
        <v>1</v>
      </c>
      <c r="C22" s="18">
        <v>6</v>
      </c>
      <c r="D22" s="18">
        <v>137</v>
      </c>
      <c r="E22" s="58"/>
    </row>
    <row r="23" spans="1:5" s="53" customFormat="1" ht="15.75" customHeight="1">
      <c r="A23" s="34" t="s">
        <v>46</v>
      </c>
      <c r="B23" s="63">
        <v>1</v>
      </c>
      <c r="C23" s="18">
        <v>6</v>
      </c>
      <c r="D23" s="18">
        <v>423</v>
      </c>
      <c r="E23" s="58"/>
    </row>
    <row r="24" spans="1:5" s="53" customFormat="1" ht="15.75" customHeight="1">
      <c r="A24" s="34" t="s">
        <v>35</v>
      </c>
      <c r="B24" s="63">
        <v>15</v>
      </c>
      <c r="C24" s="18">
        <v>372</v>
      </c>
      <c r="D24" s="18">
        <v>5580</v>
      </c>
      <c r="E24" s="58"/>
    </row>
    <row r="25" spans="1:5" ht="5.25" customHeight="1">
      <c r="A25" s="69"/>
      <c r="B25" s="78"/>
      <c r="C25" s="35"/>
      <c r="D25" s="35"/>
      <c r="E25" s="59"/>
    </row>
    <row r="26" spans="1:5" ht="13.5" customHeight="1">
      <c r="A26" s="83" t="s">
        <v>47</v>
      </c>
      <c r="B26" s="27"/>
      <c r="C26" s="27"/>
      <c r="D26" s="27"/>
      <c r="E26" s="59"/>
    </row>
    <row r="27" spans="1:5" ht="13.5">
      <c r="A27" s="55"/>
      <c r="B27" s="51"/>
      <c r="C27" s="55"/>
      <c r="D27" s="55"/>
      <c r="E27" s="59"/>
    </row>
    <row r="28" ht="13.5">
      <c r="B28" s="5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14" sqref="H14"/>
    </sheetView>
  </sheetViews>
  <sheetFormatPr defaultColWidth="9.00390625" defaultRowHeight="13.5"/>
  <cols>
    <col min="1" max="1" width="5.625" style="50" customWidth="1"/>
    <col min="2" max="9" width="8.625" style="50" customWidth="1"/>
    <col min="10" max="16384" width="9.00390625" style="50" customWidth="1"/>
  </cols>
  <sheetData>
    <row r="1" spans="1:9" s="48" customFormat="1" ht="12.75" customHeight="1">
      <c r="A1" s="80" t="s">
        <v>63</v>
      </c>
      <c r="B1" s="49"/>
      <c r="C1" s="49"/>
      <c r="D1" s="49"/>
      <c r="E1" s="49"/>
      <c r="F1" s="49"/>
      <c r="G1" s="49"/>
      <c r="H1" s="49"/>
      <c r="I1" s="49"/>
    </row>
    <row r="2" spans="1:9" ht="18" customHeight="1">
      <c r="A2" s="82" t="s">
        <v>66</v>
      </c>
      <c r="B2" s="13"/>
      <c r="C2" s="13"/>
      <c r="D2" s="13"/>
      <c r="E2" s="13"/>
      <c r="F2" s="13"/>
      <c r="G2" s="13"/>
      <c r="H2" s="13"/>
      <c r="I2" s="13"/>
    </row>
    <row r="3" spans="1:9" ht="13.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53" customFormat="1" ht="15" customHeight="1">
      <c r="A4" s="108" t="s">
        <v>74</v>
      </c>
      <c r="B4" s="106" t="s">
        <v>9</v>
      </c>
      <c r="C4" s="106"/>
      <c r="D4" s="106" t="s">
        <v>10</v>
      </c>
      <c r="E4" s="106"/>
      <c r="F4" s="110" t="s">
        <v>11</v>
      </c>
      <c r="G4" s="111"/>
      <c r="H4" s="106" t="s">
        <v>12</v>
      </c>
      <c r="I4" s="107"/>
    </row>
    <row r="5" spans="1:9" s="53" customFormat="1" ht="15" customHeight="1">
      <c r="A5" s="109"/>
      <c r="B5" s="19" t="s">
        <v>13</v>
      </c>
      <c r="C5" s="19" t="s">
        <v>14</v>
      </c>
      <c r="D5" s="19" t="s">
        <v>13</v>
      </c>
      <c r="E5" s="19" t="s">
        <v>14</v>
      </c>
      <c r="F5" s="19" t="s">
        <v>13</v>
      </c>
      <c r="G5" s="19" t="s">
        <v>14</v>
      </c>
      <c r="H5" s="19" t="s">
        <v>13</v>
      </c>
      <c r="I5" s="20" t="s">
        <v>14</v>
      </c>
    </row>
    <row r="6" spans="1:9" s="53" customFormat="1" ht="4.5" customHeight="1">
      <c r="A6" s="38"/>
      <c r="B6" s="21"/>
      <c r="C6" s="21"/>
      <c r="D6" s="21"/>
      <c r="E6" s="21"/>
      <c r="F6" s="21"/>
      <c r="G6" s="21"/>
      <c r="H6" s="21"/>
      <c r="I6" s="26"/>
    </row>
    <row r="7" spans="1:9" s="53" customFormat="1" ht="18" customHeight="1">
      <c r="A7" s="22">
        <v>19</v>
      </c>
      <c r="B7" s="25">
        <v>1705</v>
      </c>
      <c r="C7" s="25">
        <v>37393</v>
      </c>
      <c r="D7" s="47" t="s">
        <v>28</v>
      </c>
      <c r="E7" s="47" t="s">
        <v>28</v>
      </c>
      <c r="F7" s="16">
        <v>769</v>
      </c>
      <c r="G7" s="25">
        <v>24968</v>
      </c>
      <c r="H7" s="16">
        <v>936</v>
      </c>
      <c r="I7" s="16">
        <v>12425</v>
      </c>
    </row>
    <row r="8" spans="1:9" s="53" customFormat="1" ht="18" customHeight="1">
      <c r="A8" s="22">
        <v>20</v>
      </c>
      <c r="B8" s="25">
        <v>1733</v>
      </c>
      <c r="C8" s="25">
        <v>40518</v>
      </c>
      <c r="D8" s="47" t="s">
        <v>28</v>
      </c>
      <c r="E8" s="47" t="s">
        <v>28</v>
      </c>
      <c r="F8" s="16">
        <v>786</v>
      </c>
      <c r="G8" s="25">
        <v>27588</v>
      </c>
      <c r="H8" s="16">
        <v>947</v>
      </c>
      <c r="I8" s="16">
        <v>12930</v>
      </c>
    </row>
    <row r="9" spans="1:9" s="24" customFormat="1" ht="18" customHeight="1">
      <c r="A9" s="22">
        <v>21</v>
      </c>
      <c r="B9" s="63">
        <v>1657</v>
      </c>
      <c r="C9" s="18">
        <v>39986</v>
      </c>
      <c r="D9" s="47" t="s">
        <v>28</v>
      </c>
      <c r="E9" s="47" t="s">
        <v>28</v>
      </c>
      <c r="F9" s="23">
        <v>785</v>
      </c>
      <c r="G9" s="18">
        <v>28579</v>
      </c>
      <c r="H9" s="23">
        <v>872</v>
      </c>
      <c r="I9" s="23">
        <v>11407</v>
      </c>
    </row>
    <row r="10" spans="1:9" ht="18" customHeight="1">
      <c r="A10" s="22">
        <v>22</v>
      </c>
      <c r="B10" s="63">
        <v>1564</v>
      </c>
      <c r="C10" s="18">
        <v>33416</v>
      </c>
      <c r="D10" s="47" t="s">
        <v>28</v>
      </c>
      <c r="E10" s="47" t="s">
        <v>28</v>
      </c>
      <c r="F10" s="23">
        <v>703</v>
      </c>
      <c r="G10" s="18">
        <v>22657</v>
      </c>
      <c r="H10" s="23">
        <v>861</v>
      </c>
      <c r="I10" s="23">
        <v>10759</v>
      </c>
    </row>
    <row r="11" spans="1:9" ht="18" customHeight="1">
      <c r="A11" s="15">
        <v>23</v>
      </c>
      <c r="B11" s="1">
        <f>SUM(D11,F11,H11)</f>
        <v>1300</v>
      </c>
      <c r="C11" s="1">
        <f>SUM(E11,G11,I11)</f>
        <v>19432</v>
      </c>
      <c r="D11" s="47" t="s">
        <v>28</v>
      </c>
      <c r="E11" s="47" t="s">
        <v>28</v>
      </c>
      <c r="F11" s="4">
        <v>440</v>
      </c>
      <c r="G11" s="1">
        <v>7528</v>
      </c>
      <c r="H11" s="4">
        <v>860</v>
      </c>
      <c r="I11" s="4">
        <v>11904</v>
      </c>
    </row>
    <row r="12" spans="1:9" ht="4.5" customHeight="1">
      <c r="A12" s="37"/>
      <c r="B12" s="59"/>
      <c r="C12" s="59"/>
      <c r="D12" s="59"/>
      <c r="E12" s="59"/>
      <c r="F12" s="59"/>
      <c r="G12" s="59"/>
      <c r="H12" s="59"/>
      <c r="I12" s="59"/>
    </row>
    <row r="13" spans="1:9" ht="13.5" customHeight="1">
      <c r="A13" s="8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3.5" customHeight="1">
      <c r="A14" s="56"/>
      <c r="B14" s="56"/>
      <c r="C14" s="56"/>
      <c r="D14" s="55"/>
      <c r="E14" s="55"/>
      <c r="F14" s="55"/>
      <c r="G14" s="55"/>
      <c r="H14" s="55"/>
      <c r="I14" s="55"/>
    </row>
    <row r="15" spans="1:9" ht="13.5" customHeight="1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3.5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3.5">
      <c r="A17" s="6"/>
      <c r="B17" s="6"/>
      <c r="C17" s="6"/>
      <c r="D17" s="59"/>
      <c r="E17" s="59"/>
      <c r="F17" s="59"/>
      <c r="G17" s="6"/>
      <c r="H17" s="6"/>
      <c r="I17" s="6"/>
    </row>
    <row r="18" spans="1:9" ht="13.5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13.5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13.5">
      <c r="A20" s="59"/>
      <c r="B20" s="59"/>
      <c r="C20" s="59"/>
      <c r="D20" s="59"/>
      <c r="E20" s="59"/>
      <c r="F20" s="59"/>
      <c r="G20" s="59"/>
      <c r="H20" s="59"/>
      <c r="I20" s="59"/>
    </row>
  </sheetData>
  <mergeCells count="5">
    <mergeCell ref="H4:I4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4">
      <selection activeCell="F32" sqref="F32"/>
    </sheetView>
  </sheetViews>
  <sheetFormatPr defaultColWidth="9.00390625" defaultRowHeight="13.5"/>
  <cols>
    <col min="1" max="1" width="5.625" style="50" customWidth="1"/>
    <col min="2" max="9" width="9.625" style="50" customWidth="1"/>
    <col min="10" max="16384" width="9.00390625" style="50" customWidth="1"/>
  </cols>
  <sheetData>
    <row r="1" spans="1:9" ht="12.75" customHeight="1">
      <c r="A1" s="80" t="s">
        <v>63</v>
      </c>
      <c r="B1" s="56"/>
      <c r="C1" s="56"/>
      <c r="D1" s="56"/>
      <c r="E1" s="56"/>
      <c r="F1" s="56"/>
      <c r="G1" s="56"/>
      <c r="H1" s="56"/>
      <c r="I1" s="56"/>
    </row>
    <row r="2" spans="1:9" ht="18" customHeight="1">
      <c r="A2" s="81" t="s">
        <v>67</v>
      </c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56"/>
      <c r="B3" s="56"/>
      <c r="C3" s="56"/>
      <c r="D3" s="56"/>
      <c r="E3" s="56"/>
      <c r="F3" s="56"/>
      <c r="G3" s="56"/>
      <c r="H3" s="56"/>
      <c r="I3" s="57"/>
    </row>
    <row r="4" spans="1:9" ht="13.5">
      <c r="A4" s="122" t="s">
        <v>74</v>
      </c>
      <c r="B4" s="124" t="s">
        <v>0</v>
      </c>
      <c r="C4" s="124" t="s">
        <v>20</v>
      </c>
      <c r="D4" s="124"/>
      <c r="E4" s="39" t="s">
        <v>51</v>
      </c>
      <c r="F4" s="117" t="s">
        <v>21</v>
      </c>
      <c r="G4" s="39" t="s">
        <v>22</v>
      </c>
      <c r="H4" s="115" t="s">
        <v>37</v>
      </c>
      <c r="I4" s="113" t="s">
        <v>52</v>
      </c>
    </row>
    <row r="5" spans="1:9" ht="6.75" customHeight="1">
      <c r="A5" s="123"/>
      <c r="B5" s="125"/>
      <c r="C5" s="125"/>
      <c r="D5" s="125"/>
      <c r="E5" s="119" t="s">
        <v>53</v>
      </c>
      <c r="F5" s="118"/>
      <c r="G5" s="119" t="s">
        <v>54</v>
      </c>
      <c r="H5" s="116"/>
      <c r="I5" s="114"/>
    </row>
    <row r="6" spans="1:9" ht="6.75" customHeight="1">
      <c r="A6" s="123"/>
      <c r="B6" s="125"/>
      <c r="C6" s="125" t="s">
        <v>23</v>
      </c>
      <c r="D6" s="125" t="s">
        <v>24</v>
      </c>
      <c r="E6" s="119"/>
      <c r="F6" s="132" t="s">
        <v>25</v>
      </c>
      <c r="G6" s="119"/>
      <c r="H6" s="102" t="s">
        <v>55</v>
      </c>
      <c r="I6" s="120" t="s">
        <v>29</v>
      </c>
    </row>
    <row r="7" spans="1:9" ht="13.5">
      <c r="A7" s="123"/>
      <c r="B7" s="125"/>
      <c r="C7" s="125"/>
      <c r="D7" s="125"/>
      <c r="E7" s="40" t="s">
        <v>26</v>
      </c>
      <c r="F7" s="133"/>
      <c r="G7" s="40" t="s">
        <v>26</v>
      </c>
      <c r="H7" s="131"/>
      <c r="I7" s="121"/>
    </row>
    <row r="8" spans="1:9" s="53" customFormat="1" ht="5.25" customHeight="1">
      <c r="A8" s="42"/>
      <c r="B8" s="24"/>
      <c r="C8" s="24"/>
      <c r="D8" s="24"/>
      <c r="E8" s="24"/>
      <c r="F8" s="43"/>
      <c r="G8" s="43"/>
      <c r="H8" s="17"/>
      <c r="I8" s="21"/>
    </row>
    <row r="9" spans="1:9" ht="18" customHeight="1">
      <c r="A9" s="22">
        <v>19</v>
      </c>
      <c r="B9" s="28">
        <f>SUM(C9:I9,B20:E20)</f>
        <v>49914</v>
      </c>
      <c r="C9" s="28">
        <v>16516</v>
      </c>
      <c r="D9" s="28">
        <v>21644</v>
      </c>
      <c r="E9" s="28">
        <v>2352</v>
      </c>
      <c r="F9" s="29">
        <v>1040</v>
      </c>
      <c r="G9" s="29">
        <v>526</v>
      </c>
      <c r="H9" s="28">
        <v>7347</v>
      </c>
      <c r="I9" s="28">
        <v>258</v>
      </c>
    </row>
    <row r="10" spans="1:9" ht="18" customHeight="1">
      <c r="A10" s="22">
        <v>20</v>
      </c>
      <c r="B10" s="28">
        <f>SUM(C10:I10,B21:E21)</f>
        <v>54939</v>
      </c>
      <c r="C10" s="29">
        <v>19794</v>
      </c>
      <c r="D10" s="29">
        <v>19467</v>
      </c>
      <c r="E10" s="29">
        <v>2147</v>
      </c>
      <c r="F10" s="29">
        <v>1000</v>
      </c>
      <c r="G10" s="29">
        <v>729</v>
      </c>
      <c r="H10" s="29">
        <v>11320</v>
      </c>
      <c r="I10" s="30">
        <v>270</v>
      </c>
    </row>
    <row r="11" spans="1:9" s="24" customFormat="1" ht="18" customHeight="1">
      <c r="A11" s="22">
        <v>21</v>
      </c>
      <c r="B11" s="28">
        <f>SUM(C11:I11,B22:E22)</f>
        <v>43125</v>
      </c>
      <c r="C11" s="29">
        <v>14520</v>
      </c>
      <c r="D11" s="29">
        <v>13801</v>
      </c>
      <c r="E11" s="29">
        <v>2581</v>
      </c>
      <c r="F11" s="29">
        <v>1000</v>
      </c>
      <c r="G11" s="29">
        <v>612</v>
      </c>
      <c r="H11" s="29">
        <v>9955</v>
      </c>
      <c r="I11" s="29">
        <v>381</v>
      </c>
    </row>
    <row r="12" spans="1:9" ht="18" customHeight="1">
      <c r="A12" s="22">
        <v>22</v>
      </c>
      <c r="B12" s="28">
        <f>SUM(C12:I12,B23:E23)</f>
        <v>37953</v>
      </c>
      <c r="C12" s="29">
        <v>15954</v>
      </c>
      <c r="D12" s="29">
        <v>17830</v>
      </c>
      <c r="E12" s="29">
        <v>2488</v>
      </c>
      <c r="F12" s="29">
        <v>1000</v>
      </c>
      <c r="G12" s="29">
        <v>540</v>
      </c>
      <c r="H12" s="28" t="s">
        <v>59</v>
      </c>
      <c r="I12" s="28" t="s">
        <v>59</v>
      </c>
    </row>
    <row r="13" spans="1:9" ht="18" customHeight="1">
      <c r="A13" s="15">
        <v>23</v>
      </c>
      <c r="B13" s="64">
        <f>SUM(C13:I13,B24:E24)</f>
        <v>44383</v>
      </c>
      <c r="C13" s="8">
        <v>13695</v>
      </c>
      <c r="D13" s="8">
        <v>18170</v>
      </c>
      <c r="E13" s="8">
        <v>2248</v>
      </c>
      <c r="F13" s="8">
        <v>1000</v>
      </c>
      <c r="G13" s="8">
        <v>370</v>
      </c>
      <c r="H13" s="64">
        <v>8521</v>
      </c>
      <c r="I13" s="64">
        <v>232</v>
      </c>
    </row>
    <row r="14" spans="1:9" ht="3.75" customHeight="1">
      <c r="A14" s="37"/>
      <c r="B14" s="1"/>
      <c r="C14" s="1"/>
      <c r="D14" s="1"/>
      <c r="E14" s="1"/>
      <c r="F14" s="4"/>
      <c r="G14" s="4"/>
      <c r="H14" s="1"/>
      <c r="I14" s="1"/>
    </row>
    <row r="15" spans="1:9" ht="13.5">
      <c r="A15" s="108" t="s">
        <v>74</v>
      </c>
      <c r="B15" s="93" t="s">
        <v>27</v>
      </c>
      <c r="C15" s="127" t="s">
        <v>60</v>
      </c>
      <c r="D15" s="44" t="s">
        <v>36</v>
      </c>
      <c r="E15" s="130" t="s">
        <v>56</v>
      </c>
      <c r="F15" s="100"/>
      <c r="G15" s="100"/>
      <c r="H15" s="36"/>
      <c r="I15" s="61"/>
    </row>
    <row r="16" spans="1:9" ht="6" customHeight="1">
      <c r="A16" s="109"/>
      <c r="B16" s="116" t="s">
        <v>57</v>
      </c>
      <c r="C16" s="128"/>
      <c r="D16" s="126" t="s">
        <v>38</v>
      </c>
      <c r="E16" s="99"/>
      <c r="F16" s="101"/>
      <c r="G16" s="101"/>
      <c r="H16" s="11"/>
      <c r="I16" s="11"/>
    </row>
    <row r="17" spans="1:9" ht="6" customHeight="1">
      <c r="A17" s="109"/>
      <c r="B17" s="116"/>
      <c r="C17" s="128" t="s">
        <v>61</v>
      </c>
      <c r="D17" s="126"/>
      <c r="E17" s="120" t="s">
        <v>26</v>
      </c>
      <c r="F17" s="101"/>
      <c r="G17" s="101"/>
      <c r="H17" s="11"/>
      <c r="I17" s="11"/>
    </row>
    <row r="18" spans="1:9" ht="13.5">
      <c r="A18" s="109"/>
      <c r="B18" s="41" t="s">
        <v>58</v>
      </c>
      <c r="C18" s="129"/>
      <c r="D18" s="45" t="s">
        <v>39</v>
      </c>
      <c r="E18" s="121"/>
      <c r="F18" s="101"/>
      <c r="G18" s="101"/>
      <c r="H18" s="5"/>
      <c r="I18" s="5"/>
    </row>
    <row r="19" spans="1:9" s="53" customFormat="1" ht="5.25" customHeight="1">
      <c r="A19" s="38"/>
      <c r="B19" s="21"/>
      <c r="D19" s="21"/>
      <c r="E19" s="17"/>
      <c r="F19" s="60"/>
      <c r="G19" s="52"/>
      <c r="H19" s="52"/>
      <c r="I19" s="52"/>
    </row>
    <row r="20" spans="1:9" ht="18" customHeight="1">
      <c r="A20" s="22">
        <v>19</v>
      </c>
      <c r="B20" s="28">
        <v>60</v>
      </c>
      <c r="C20" s="46" t="s">
        <v>62</v>
      </c>
      <c r="D20" s="46" t="s">
        <v>28</v>
      </c>
      <c r="E20" s="28">
        <v>171</v>
      </c>
      <c r="F20" s="1"/>
      <c r="G20" s="1"/>
      <c r="H20" s="4"/>
      <c r="I20" s="4"/>
    </row>
    <row r="21" spans="1:9" ht="18" customHeight="1">
      <c r="A21" s="22">
        <v>20</v>
      </c>
      <c r="B21" s="30">
        <v>66</v>
      </c>
      <c r="C21" s="46" t="s">
        <v>62</v>
      </c>
      <c r="D21" s="46" t="s">
        <v>28</v>
      </c>
      <c r="E21" s="30">
        <v>146</v>
      </c>
      <c r="F21" s="1"/>
      <c r="G21" s="1"/>
      <c r="H21" s="1"/>
      <c r="I21" s="1"/>
    </row>
    <row r="22" spans="1:9" s="24" customFormat="1" ht="18" customHeight="1">
      <c r="A22" s="22">
        <v>21</v>
      </c>
      <c r="B22" s="62">
        <v>82</v>
      </c>
      <c r="C22" s="46" t="s">
        <v>62</v>
      </c>
      <c r="D22" s="46" t="s">
        <v>28</v>
      </c>
      <c r="E22" s="29">
        <v>193</v>
      </c>
      <c r="F22" s="29"/>
      <c r="G22" s="29"/>
      <c r="H22" s="18"/>
      <c r="I22" s="18"/>
    </row>
    <row r="23" spans="1:9" ht="18" customHeight="1">
      <c r="A23" s="22">
        <v>22</v>
      </c>
      <c r="B23" s="46" t="s">
        <v>59</v>
      </c>
      <c r="C23" s="68">
        <v>40</v>
      </c>
      <c r="D23" s="46" t="s">
        <v>59</v>
      </c>
      <c r="E23" s="29">
        <v>101</v>
      </c>
      <c r="F23" s="8"/>
      <c r="G23" s="8"/>
      <c r="H23" s="1"/>
      <c r="I23" s="1"/>
    </row>
    <row r="24" spans="1:9" ht="18" customHeight="1">
      <c r="A24" s="15">
        <v>23</v>
      </c>
      <c r="B24" s="65" t="s">
        <v>69</v>
      </c>
      <c r="C24" s="67">
        <v>35</v>
      </c>
      <c r="D24" s="65" t="s">
        <v>69</v>
      </c>
      <c r="E24" s="8">
        <v>112</v>
      </c>
      <c r="F24" s="8"/>
      <c r="G24" s="8"/>
      <c r="H24" s="1"/>
      <c r="I24" s="1"/>
    </row>
    <row r="25" spans="1:9" ht="5.25" customHeight="1">
      <c r="A25" s="37"/>
      <c r="B25" s="1"/>
      <c r="C25" s="1"/>
      <c r="D25" s="1"/>
      <c r="E25" s="66"/>
      <c r="F25" s="1"/>
      <c r="G25" s="1"/>
      <c r="H25" s="4"/>
      <c r="I25" s="4"/>
    </row>
    <row r="26" spans="1:9" ht="13.5" customHeight="1">
      <c r="A26" s="83" t="s">
        <v>47</v>
      </c>
      <c r="B26" s="27"/>
      <c r="C26" s="27"/>
      <c r="D26" s="27"/>
      <c r="E26" s="3"/>
      <c r="F26" s="3"/>
      <c r="G26" s="3"/>
      <c r="H26" s="3"/>
      <c r="I26" s="3"/>
    </row>
    <row r="27" spans="1:9" s="92" customFormat="1" ht="13.5" customHeight="1">
      <c r="A27" s="112" t="s">
        <v>70</v>
      </c>
      <c r="B27" s="112"/>
      <c r="C27" s="112"/>
      <c r="D27" s="112"/>
      <c r="E27" s="112"/>
      <c r="F27" s="112"/>
      <c r="G27" s="112"/>
      <c r="H27" s="112"/>
      <c r="I27" s="112"/>
    </row>
    <row r="28" spans="1:9" s="92" customFormat="1" ht="13.5" customHeight="1">
      <c r="A28" s="91" t="s">
        <v>75</v>
      </c>
      <c r="B28" s="91"/>
      <c r="C28" s="91"/>
      <c r="D28" s="91"/>
      <c r="E28" s="91"/>
      <c r="F28" s="91"/>
      <c r="G28" s="91"/>
      <c r="H28" s="91"/>
      <c r="I28" s="91"/>
    </row>
    <row r="29" spans="1:9" ht="13.5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3.5">
      <c r="A30" s="59"/>
      <c r="B30" s="59"/>
      <c r="C30" s="59"/>
      <c r="D30" s="59"/>
      <c r="E30" s="59"/>
      <c r="F30" s="59"/>
      <c r="G30" s="59"/>
      <c r="H30" s="59"/>
      <c r="I30" s="59"/>
    </row>
  </sheetData>
  <sheetProtection/>
  <mergeCells count="23">
    <mergeCell ref="F15:F18"/>
    <mergeCell ref="H6:H7"/>
    <mergeCell ref="F6:F7"/>
    <mergeCell ref="G15:G18"/>
    <mergeCell ref="B16:B17"/>
    <mergeCell ref="C15:C16"/>
    <mergeCell ref="C17:C18"/>
    <mergeCell ref="E15:E16"/>
    <mergeCell ref="E17:E18"/>
    <mergeCell ref="C4:D5"/>
    <mergeCell ref="C6:C7"/>
    <mergeCell ref="D6:D7"/>
    <mergeCell ref="D16:D17"/>
    <mergeCell ref="A27:I27"/>
    <mergeCell ref="I4:I5"/>
    <mergeCell ref="H4:H5"/>
    <mergeCell ref="F4:F5"/>
    <mergeCell ref="E5:E6"/>
    <mergeCell ref="G5:G6"/>
    <mergeCell ref="I6:I7"/>
    <mergeCell ref="A15:A18"/>
    <mergeCell ref="A4:A7"/>
    <mergeCell ref="B4:B7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2013-01-31T23:44:18Z</cp:lastPrinted>
  <dcterms:created xsi:type="dcterms:W3CDTF">2004-12-01T06:26:13Z</dcterms:created>
  <dcterms:modified xsi:type="dcterms:W3CDTF">2013-04-16T06:33:55Z</dcterms:modified>
  <cp:category/>
  <cp:version/>
  <cp:contentType/>
  <cp:contentStatus/>
</cp:coreProperties>
</file>