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91" windowWidth="15480" windowHeight="11640" tabRatio="613" activeTab="0"/>
  </bookViews>
  <sheets>
    <sheet name="1表" sheetId="1" r:id="rId1"/>
    <sheet name="2表" sheetId="2" r:id="rId2"/>
    <sheet name="3表" sheetId="3" r:id="rId3"/>
    <sheet name="4表" sheetId="4" r:id="rId4"/>
    <sheet name="5表" sheetId="5" r:id="rId5"/>
  </sheets>
  <definedNames>
    <definedName name="_xlnm.Print_Area" localSheetId="0">'1表'!$A$1:$I$49</definedName>
  </definedNames>
  <calcPr fullCalcOnLoad="1"/>
</workbook>
</file>

<file path=xl/sharedStrings.xml><?xml version="1.0" encoding="utf-8"?>
<sst xmlns="http://schemas.openxmlformats.org/spreadsheetml/2006/main" count="337" uniqueCount="171">
  <si>
    <t>年</t>
  </si>
  <si>
    <t>－</t>
  </si>
  <si>
    <t>その他</t>
  </si>
  <si>
    <t>迷い子</t>
  </si>
  <si>
    <t>総　数</t>
  </si>
  <si>
    <t>家出人</t>
  </si>
  <si>
    <t>浮浪者</t>
  </si>
  <si>
    <t>年 ・ 月</t>
  </si>
  <si>
    <t>営業所数</t>
  </si>
  <si>
    <t>総数</t>
  </si>
  <si>
    <t>男</t>
  </si>
  <si>
    <t>女</t>
  </si>
  <si>
    <t>非侵入窃盗</t>
  </si>
  <si>
    <t>計</t>
  </si>
  <si>
    <t>触法少年</t>
  </si>
  <si>
    <t>ぐ犯少年</t>
  </si>
  <si>
    <t>酩酊</t>
  </si>
  <si>
    <t>泥酔・</t>
  </si>
  <si>
    <t>迷い人</t>
  </si>
  <si>
    <t>精神</t>
  </si>
  <si>
    <t>錯乱</t>
  </si>
  <si>
    <t>負傷・</t>
  </si>
  <si>
    <t>病人</t>
  </si>
  <si>
    <t>自殺</t>
  </si>
  <si>
    <t>企画</t>
  </si>
  <si>
    <t>要保</t>
  </si>
  <si>
    <t>護者</t>
  </si>
  <si>
    <t>脱院者</t>
  </si>
  <si>
    <t>障害者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</si>
  <si>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</si>
  <si>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</si>
  <si>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</si>
  <si>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</si>
  <si>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</si>
  <si>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</si>
  <si>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</si>
  <si>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11</t>
  </si>
  <si>
    <t xml:space="preserve"> 12</t>
  </si>
  <si>
    <t>凶悪犯</t>
  </si>
  <si>
    <t>殺人</t>
  </si>
  <si>
    <t>強盗</t>
  </si>
  <si>
    <t>放火</t>
  </si>
  <si>
    <t>強姦</t>
  </si>
  <si>
    <t>粗暴犯</t>
  </si>
  <si>
    <t>暴行</t>
  </si>
  <si>
    <t>傷害</t>
  </si>
  <si>
    <t>脅迫</t>
  </si>
  <si>
    <t>恐喝</t>
  </si>
  <si>
    <t>知能犯</t>
  </si>
  <si>
    <t>詐欺</t>
  </si>
  <si>
    <t>横領</t>
  </si>
  <si>
    <t>偽造</t>
  </si>
  <si>
    <t>風俗犯</t>
  </si>
  <si>
    <t>賭博</t>
  </si>
  <si>
    <t>19年</t>
  </si>
  <si>
    <t>種別</t>
  </si>
  <si>
    <t>刑法犯</t>
  </si>
  <si>
    <t>小計</t>
  </si>
  <si>
    <t>窃盗犯</t>
  </si>
  <si>
    <t>侵入窃盗</t>
  </si>
  <si>
    <t>軽犯罪法</t>
  </si>
  <si>
    <t>不良行為少年</t>
  </si>
  <si>
    <t>特別法犯</t>
  </si>
  <si>
    <t>料理店</t>
  </si>
  <si>
    <t>社交営業</t>
  </si>
  <si>
    <t>ダンス教室</t>
  </si>
  <si>
    <t>麻雀</t>
  </si>
  <si>
    <t>ゲーム店</t>
  </si>
  <si>
    <t>店舗型</t>
  </si>
  <si>
    <t>無店舗型</t>
  </si>
  <si>
    <t>19</t>
  </si>
  <si>
    <t>20年</t>
  </si>
  <si>
    <t>20</t>
  </si>
  <si>
    <t>資料：警視庁立川警察署</t>
  </si>
  <si>
    <t>ＤＶ・</t>
  </si>
  <si>
    <t>ｽﾄｰｶｰ</t>
  </si>
  <si>
    <t>. 1</t>
  </si>
  <si>
    <t xml:space="preserve">  2</t>
  </si>
  <si>
    <t xml:space="preserve"> 10</t>
  </si>
  <si>
    <t>キャバレー</t>
  </si>
  <si>
    <t>パチンコ</t>
  </si>
  <si>
    <t>資料：警視庁総務部文書課「警視庁の統計」</t>
  </si>
  <si>
    <t>21年</t>
  </si>
  <si>
    <t>資料：警視庁総務部文書課「警視庁の統計」</t>
  </si>
  <si>
    <t>覚せい剤取締法</t>
  </si>
  <si>
    <t>22年</t>
  </si>
  <si>
    <t>21</t>
  </si>
  <si>
    <t>22</t>
  </si>
  <si>
    <t>23年</t>
  </si>
  <si>
    <t>23</t>
  </si>
  <si>
    <t>23</t>
  </si>
  <si>
    <t>平成23年12月31日現在</t>
  </si>
  <si>
    <t>9司法・警察・消防－2警察</t>
  </si>
  <si>
    <t>2表　少年犯罪種類別検挙 ・ 補導状況 （人員） の推移</t>
  </si>
  <si>
    <t>注１：数値は、立川警察署管内の少年の検挙・補導状況である。</t>
  </si>
  <si>
    <t>注２：特別法犯については、男女合計数である。</t>
  </si>
  <si>
    <t>3表　保護者取扱状況の推移</t>
  </si>
  <si>
    <t>4表　風俗営業事業所数</t>
  </si>
  <si>
    <t>5表　防犯相談取扱状況の推移</t>
  </si>
  <si>
    <t>　注：数値は、立川警察署管内の保護状況である。</t>
  </si>
  <si>
    <t>　注：数値は、立川警察署管内の事業所数である。</t>
  </si>
  <si>
    <t>　注：数値は、立川警察署管内の取扱状況である。</t>
  </si>
  <si>
    <t>凶器準備集合</t>
  </si>
  <si>
    <t>風俗営業</t>
  </si>
  <si>
    <t>性風俗特殊営業</t>
  </si>
  <si>
    <t>防犯相談</t>
  </si>
  <si>
    <t>家事相談</t>
  </si>
  <si>
    <t>民事相談</t>
  </si>
  <si>
    <t>窃盗犯</t>
  </si>
  <si>
    <t>風俗犯</t>
  </si>
  <si>
    <t>殺人</t>
  </si>
  <si>
    <t>非侵入強盗</t>
  </si>
  <si>
    <t>放火</t>
  </si>
  <si>
    <t>強姦</t>
  </si>
  <si>
    <t>暴行</t>
  </si>
  <si>
    <t>傷害</t>
  </si>
  <si>
    <t>脅迫</t>
  </si>
  <si>
    <t>恐喝</t>
  </si>
  <si>
    <t>詐 欺</t>
  </si>
  <si>
    <t>横領</t>
  </si>
  <si>
    <t>偽造</t>
  </si>
  <si>
    <t>汚職</t>
  </si>
  <si>
    <t>背任</t>
  </si>
  <si>
    <t>賭博</t>
  </si>
  <si>
    <t>その他</t>
  </si>
  <si>
    <t>強制</t>
  </si>
  <si>
    <t>傷人</t>
  </si>
  <si>
    <t>普通</t>
  </si>
  <si>
    <t>凶器準備集合</t>
  </si>
  <si>
    <t>傷害致死</t>
  </si>
  <si>
    <t>侵入窃盗</t>
  </si>
  <si>
    <t>非侵入窃盗</t>
  </si>
  <si>
    <t>公然・物</t>
  </si>
  <si>
    <t>占有離脱物横領</t>
  </si>
  <si>
    <t>公務執行妨害</t>
  </si>
  <si>
    <t>住居侵入</t>
  </si>
  <si>
    <t>盗品等</t>
  </si>
  <si>
    <t>器物損壊等</t>
  </si>
  <si>
    <t>平成19年</t>
  </si>
  <si>
    <t>平成20年</t>
  </si>
  <si>
    <t>平成21年</t>
  </si>
  <si>
    <t>平成22年</t>
  </si>
  <si>
    <t>平成23年</t>
  </si>
  <si>
    <t>うち）乗り物盗</t>
  </si>
  <si>
    <t>うち) 自転車占脱</t>
  </si>
  <si>
    <t>その他の刑法犯</t>
  </si>
  <si>
    <t>毒物及び劇物取締法</t>
  </si>
  <si>
    <t>強制</t>
  </si>
  <si>
    <t>公然</t>
  </si>
  <si>
    <t>物</t>
  </si>
  <si>
    <t>わいせつ</t>
  </si>
  <si>
    <t>占有離脱物横領</t>
  </si>
  <si>
    <t>盗品等</t>
  </si>
  <si>
    <t>2</t>
  </si>
  <si>
    <t>わい　せつ</t>
  </si>
  <si>
    <t>侵　入強盗</t>
  </si>
  <si>
    <t>罪種</t>
  </si>
  <si>
    <t>総数</t>
  </si>
  <si>
    <t xml:space="preserve">  注：数値は、立川警察署管内(立川市及び国立市以下同じ)で発生したものである。</t>
  </si>
  <si>
    <t>-</t>
  </si>
  <si>
    <t>-</t>
  </si>
  <si>
    <r>
      <t>深夜酒類提供飲</t>
    </r>
    <r>
      <rPr>
        <sz val="14"/>
        <rFont val="ＭＳ Ｐ明朝"/>
        <family val="1"/>
      </rPr>
      <t xml:space="preserve"> </t>
    </r>
    <r>
      <rPr>
        <sz val="9"/>
        <rFont val="ＭＳ Ｐ明朝"/>
        <family val="1"/>
      </rPr>
      <t>食</t>
    </r>
    <r>
      <rPr>
        <sz val="14"/>
        <rFont val="ＭＳ Ｐ明朝"/>
        <family val="1"/>
      </rPr>
      <t xml:space="preserve"> </t>
    </r>
    <r>
      <rPr>
        <sz val="9"/>
        <rFont val="ＭＳ Ｐ明朝"/>
        <family val="1"/>
      </rPr>
      <t>店</t>
    </r>
  </si>
  <si>
    <t>総 数</t>
  </si>
  <si>
    <t>区　分</t>
  </si>
  <si>
    <t>総　　数</t>
  </si>
  <si>
    <t>そ の 他</t>
  </si>
  <si>
    <t>凶悪犯</t>
  </si>
  <si>
    <t>粗暴犯</t>
  </si>
  <si>
    <t>知能犯</t>
  </si>
  <si>
    <t>1表　刑法犯罪種類別認知件数の推移</t>
  </si>
  <si>
    <t xml:space="preserve">      －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</si>
</sst>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.00_ "/>
    <numFmt numFmtId="179" formatCode="#,##0.0_ "/>
    <numFmt numFmtId="180" formatCode="#,##0_);[Red]\(#,##0\)"/>
    <numFmt numFmtId="181" formatCode="0_);\(0\)"/>
    <numFmt numFmtId="182" formatCode="#,##0.000_);[Red]\(#,##0.000\)"/>
    <numFmt numFmtId="183" formatCode="0_);[Red]\(0\)"/>
    <numFmt numFmtId="184" formatCode="0.0_ "/>
    <numFmt numFmtId="185" formatCode="#,##0_ ;[Red]\-#,##0\ "/>
    <numFmt numFmtId="186" formatCode="#,##0_);\(#,##0\)"/>
    <numFmt numFmtId="187" formatCode="#,##0;&quot;△ &quot;#,##0"/>
    <numFmt numFmtId="188" formatCode="[=0]&quot;－&quot;;[&lt;1]&quot;0&quot;;#,##0"/>
    <numFmt numFmtId="189" formatCode="#,##0;_ * \-#,##0_ ;_ * &quot;-&quot;;_ @_ "/>
    <numFmt numFmtId="190" formatCode="#,##0\ ;_ * \-#,##0_ \ ;_ * &quot;-&quot;\ ;_ @_ "/>
    <numFmt numFmtId="191" formatCode="0;&quot;△ &quot;0"/>
    <numFmt numFmtId="192" formatCode="0.0%"/>
    <numFmt numFmtId="193" formatCode="[=0]&quot;－&quot;;[&lt;0]&quot;△ &quot;#,##0;#,##0"/>
    <numFmt numFmtId="194" formatCode="0;[Red]0"/>
    <numFmt numFmtId="195" formatCode="#,##0;[Red]#,##0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4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232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76" fontId="4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176" fontId="4" fillId="0" borderId="0" xfId="0" applyNumberFormat="1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Fill="1" applyAlignment="1">
      <alignment horizontal="left" indent="1"/>
    </xf>
    <xf numFmtId="0" fontId="3" fillId="0" borderId="0" xfId="0" applyNumberFormat="1" applyFont="1" applyFill="1" applyAlignment="1">
      <alignment horizontal="left" indent="1"/>
    </xf>
    <xf numFmtId="0" fontId="9" fillId="0" borderId="11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5" fillId="0" borderId="0" xfId="0" applyFont="1" applyBorder="1" applyAlignment="1">
      <alignment/>
    </xf>
    <xf numFmtId="49" fontId="4" fillId="0" borderId="16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9" fillId="0" borderId="16" xfId="0" applyNumberFormat="1" applyFont="1" applyFill="1" applyBorder="1" applyAlignment="1">
      <alignment vertical="center"/>
    </xf>
    <xf numFmtId="49" fontId="9" fillId="0" borderId="16" xfId="0" applyNumberFormat="1" applyFont="1" applyFill="1" applyBorder="1" applyAlignment="1">
      <alignment horizontal="left" vertical="center"/>
    </xf>
    <xf numFmtId="49" fontId="9" fillId="0" borderId="15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vertical="distributed"/>
    </xf>
    <xf numFmtId="0" fontId="0" fillId="0" borderId="14" xfId="0" applyFont="1" applyFill="1" applyBorder="1" applyAlignment="1">
      <alignment/>
    </xf>
    <xf numFmtId="0" fontId="4" fillId="0" borderId="0" xfId="0" applyFont="1" applyFill="1" applyAlignment="1">
      <alignment/>
    </xf>
    <xf numFmtId="0" fontId="9" fillId="0" borderId="13" xfId="0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 horizontal="distributed" vertical="center"/>
    </xf>
    <xf numFmtId="0" fontId="12" fillId="0" borderId="11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5" fillId="0" borderId="0" xfId="0" applyNumberFormat="1" applyFont="1" applyFill="1" applyBorder="1" applyAlignment="1">
      <alignment/>
    </xf>
    <xf numFmtId="176" fontId="9" fillId="0" borderId="0" xfId="0" applyNumberFormat="1" applyFont="1" applyFill="1" applyBorder="1" applyAlignment="1">
      <alignment horizontal="right" vertical="center"/>
    </xf>
    <xf numFmtId="176" fontId="9" fillId="0" borderId="18" xfId="0" applyNumberFormat="1" applyFont="1" applyFill="1" applyBorder="1" applyAlignment="1">
      <alignment horizontal="right" vertical="center"/>
    </xf>
    <xf numFmtId="176" fontId="9" fillId="0" borderId="18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19" xfId="0" applyNumberFormat="1" applyFont="1" applyBorder="1" applyAlignment="1">
      <alignment horizontal="center" vertical="center"/>
    </xf>
    <xf numFmtId="176" fontId="9" fillId="0" borderId="20" xfId="0" applyNumberFormat="1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distributed" textRotation="255" shrinkToFit="1"/>
    </xf>
    <xf numFmtId="0" fontId="9" fillId="0" borderId="13" xfId="0" applyFont="1" applyFill="1" applyBorder="1" applyAlignment="1">
      <alignment horizontal="center" vertical="distributed" textRotation="255" shrinkToFit="1"/>
    </xf>
    <xf numFmtId="0" fontId="9" fillId="0" borderId="0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wrapText="1"/>
    </xf>
    <xf numFmtId="0" fontId="13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12" fillId="0" borderId="11" xfId="0" applyFont="1" applyFill="1" applyBorder="1" applyAlignment="1">
      <alignment horizontal="distributed" vertical="center" wrapText="1"/>
    </xf>
    <xf numFmtId="0" fontId="3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176" fontId="4" fillId="0" borderId="18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4" xfId="0" applyFont="1" applyBorder="1" applyAlignment="1">
      <alignment/>
    </xf>
    <xf numFmtId="0" fontId="9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shrinkToFit="1"/>
    </xf>
    <xf numFmtId="0" fontId="3" fillId="0" borderId="0" xfId="0" applyFont="1" applyFill="1" applyAlignment="1">
      <alignment horizontal="left"/>
    </xf>
    <xf numFmtId="0" fontId="9" fillId="0" borderId="21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9" fillId="0" borderId="24" xfId="61" applyNumberFormat="1" applyFont="1" applyBorder="1" applyAlignment="1" applyProtection="1">
      <alignment horizontal="center" vertical="center"/>
      <protection/>
    </xf>
    <xf numFmtId="0" fontId="31" fillId="0" borderId="20" xfId="61" applyNumberFormat="1" applyFont="1" applyBorder="1" applyAlignment="1" applyProtection="1">
      <alignment vertical="center" wrapText="1"/>
      <protection/>
    </xf>
    <xf numFmtId="0" fontId="32" fillId="0" borderId="12" xfId="61" applyNumberFormat="1" applyFont="1" applyBorder="1" applyAlignment="1" applyProtection="1">
      <alignment vertical="center" wrapText="1"/>
      <protection/>
    </xf>
    <xf numFmtId="0" fontId="4" fillId="0" borderId="0" xfId="0" applyFont="1" applyAlignment="1">
      <alignment vertical="center"/>
    </xf>
    <xf numFmtId="0" fontId="4" fillId="0" borderId="25" xfId="61" applyNumberFormat="1" applyFont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31" fillId="0" borderId="12" xfId="61" applyNumberFormat="1" applyFont="1" applyBorder="1" applyAlignment="1" applyProtection="1">
      <alignment horizontal="distributed" vertical="center" wrapText="1" indent="1"/>
      <protection/>
    </xf>
    <xf numFmtId="189" fontId="9" fillId="0" borderId="17" xfId="61" applyNumberFormat="1" applyFont="1" applyBorder="1" applyAlignment="1" applyProtection="1">
      <alignment horizontal="right" vertical="center" indent="1"/>
      <protection locked="0"/>
    </xf>
    <xf numFmtId="189" fontId="9" fillId="0" borderId="21" xfId="61" applyNumberFormat="1" applyFont="1" applyBorder="1" applyAlignment="1" applyProtection="1">
      <alignment horizontal="right" vertical="center" indent="1"/>
      <protection/>
    </xf>
    <xf numFmtId="189" fontId="4" fillId="0" borderId="21" xfId="61" applyNumberFormat="1" applyFont="1" applyBorder="1" applyAlignment="1" applyProtection="1">
      <alignment horizontal="right" vertical="center" indent="1"/>
      <protection/>
    </xf>
    <xf numFmtId="189" fontId="9" fillId="0" borderId="18" xfId="61" applyNumberFormat="1" applyFont="1" applyBorder="1" applyAlignment="1" applyProtection="1">
      <alignment horizontal="right" vertical="center" indent="1"/>
      <protection locked="0"/>
    </xf>
    <xf numFmtId="189" fontId="9" fillId="0" borderId="0" xfId="61" applyNumberFormat="1" applyFont="1" applyBorder="1" applyAlignment="1" applyProtection="1">
      <alignment horizontal="right" vertical="center" indent="1"/>
      <protection/>
    </xf>
    <xf numFmtId="189" fontId="4" fillId="0" borderId="0" xfId="61" applyNumberFormat="1" applyFont="1" applyBorder="1" applyAlignment="1" applyProtection="1">
      <alignment horizontal="right" vertical="center" indent="1"/>
      <protection/>
    </xf>
    <xf numFmtId="191" fontId="9" fillId="0" borderId="23" xfId="61" applyNumberFormat="1" applyFont="1" applyBorder="1" applyAlignment="1" applyProtection="1">
      <alignment horizontal="right" vertical="center" indent="1"/>
      <protection locked="0"/>
    </xf>
    <xf numFmtId="191" fontId="9" fillId="0" borderId="14" xfId="61" applyNumberFormat="1" applyFont="1" applyBorder="1" applyAlignment="1" applyProtection="1">
      <alignment horizontal="right" vertical="center" indent="1"/>
      <protection/>
    </xf>
    <xf numFmtId="191" fontId="4" fillId="0" borderId="14" xfId="61" applyNumberFormat="1" applyFont="1" applyBorder="1" applyAlignment="1" applyProtection="1">
      <alignment horizontal="right" vertical="center" indent="1"/>
      <protection/>
    </xf>
    <xf numFmtId="0" fontId="9" fillId="0" borderId="18" xfId="61" applyNumberFormat="1" applyFont="1" applyBorder="1" applyAlignment="1" applyProtection="1">
      <alignment horizontal="right" vertical="center" indent="1"/>
      <protection locked="0"/>
    </xf>
    <xf numFmtId="0" fontId="9" fillId="0" borderId="0" xfId="61" applyNumberFormat="1" applyFont="1" applyBorder="1" applyAlignment="1" applyProtection="1">
      <alignment horizontal="right" vertical="center" indent="1"/>
      <protection locked="0"/>
    </xf>
    <xf numFmtId="0" fontId="4" fillId="0" borderId="0" xfId="61" applyNumberFormat="1" applyFont="1" applyBorder="1" applyAlignment="1" applyProtection="1">
      <alignment horizontal="right" vertical="center" indent="1"/>
      <protection locked="0"/>
    </xf>
    <xf numFmtId="0" fontId="11" fillId="0" borderId="12" xfId="0" applyFont="1" applyFill="1" applyBorder="1" applyAlignment="1">
      <alignment horizontal="center" vertical="distributed" textRotation="255" shrinkToFit="1"/>
    </xf>
    <xf numFmtId="177" fontId="4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6" fontId="9" fillId="0" borderId="18" xfId="0" applyNumberFormat="1" applyFont="1" applyFill="1" applyBorder="1" applyAlignment="1">
      <alignment horizontal="right" vertical="center" indent="1"/>
    </xf>
    <xf numFmtId="176" fontId="9" fillId="0" borderId="0" xfId="0" applyNumberFormat="1" applyFont="1" applyFill="1" applyAlignment="1">
      <alignment horizontal="right" vertical="center" indent="1"/>
    </xf>
    <xf numFmtId="176" fontId="9" fillId="0" borderId="0" xfId="0" applyNumberFormat="1" applyFont="1" applyFill="1" applyBorder="1" applyAlignment="1">
      <alignment horizontal="right" vertical="center" indent="1"/>
    </xf>
    <xf numFmtId="176" fontId="4" fillId="0" borderId="18" xfId="0" applyNumberFormat="1" applyFont="1" applyFill="1" applyBorder="1" applyAlignment="1">
      <alignment horizontal="right" vertical="center" indent="1"/>
    </xf>
    <xf numFmtId="176" fontId="4" fillId="0" borderId="0" xfId="0" applyNumberFormat="1" applyFont="1" applyFill="1" applyBorder="1" applyAlignment="1">
      <alignment horizontal="right" vertical="center" indent="1"/>
    </xf>
    <xf numFmtId="0" fontId="9" fillId="0" borderId="24" xfId="0" applyFont="1" applyFill="1" applyBorder="1" applyAlignment="1">
      <alignment horizontal="distributed" vertical="center" indent="1"/>
    </xf>
    <xf numFmtId="0" fontId="9" fillId="0" borderId="25" xfId="0" applyFont="1" applyFill="1" applyBorder="1" applyAlignment="1">
      <alignment horizontal="distributed" vertical="center" indent="1"/>
    </xf>
    <xf numFmtId="0" fontId="10" fillId="0" borderId="17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193" fontId="9" fillId="0" borderId="0" xfId="0" applyNumberFormat="1" applyFont="1" applyFill="1" applyBorder="1" applyAlignment="1">
      <alignment vertical="center"/>
    </xf>
    <xf numFmtId="193" fontId="4" fillId="0" borderId="0" xfId="0" applyNumberFormat="1" applyFont="1" applyFill="1" applyBorder="1" applyAlignment="1">
      <alignment vertical="center"/>
    </xf>
    <xf numFmtId="193" fontId="9" fillId="0" borderId="0" xfId="0" applyNumberFormat="1" applyFont="1" applyFill="1" applyBorder="1" applyAlignment="1">
      <alignment horizontal="right" vertical="center"/>
    </xf>
    <xf numFmtId="193" fontId="4" fillId="0" borderId="0" xfId="0" applyNumberFormat="1" applyFont="1" applyFill="1" applyBorder="1" applyAlignment="1">
      <alignment horizontal="right" vertical="center"/>
    </xf>
    <xf numFmtId="193" fontId="9" fillId="0" borderId="0" xfId="0" applyNumberFormat="1" applyFont="1" applyFill="1" applyAlignment="1">
      <alignment vertical="center"/>
    </xf>
    <xf numFmtId="193" fontId="0" fillId="0" borderId="0" xfId="0" applyNumberFormat="1" applyFill="1" applyAlignment="1">
      <alignment/>
    </xf>
    <xf numFmtId="0" fontId="11" fillId="0" borderId="26" xfId="0" applyFont="1" applyFill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0" fontId="31" fillId="0" borderId="12" xfId="61" applyNumberFormat="1" applyFont="1" applyBorder="1" applyAlignment="1" applyProtection="1">
      <alignment horizontal="distributed" vertical="center" wrapText="1" indent="1" shrinkToFit="1"/>
      <protection/>
    </xf>
    <xf numFmtId="0" fontId="31" fillId="0" borderId="27" xfId="61" applyNumberFormat="1" applyFont="1" applyBorder="1" applyAlignment="1" applyProtection="1">
      <alignment horizontal="distributed" vertical="center" wrapText="1" indent="1"/>
      <protection/>
    </xf>
    <xf numFmtId="0" fontId="31" fillId="0" borderId="13" xfId="61" applyNumberFormat="1" applyFont="1" applyBorder="1" applyAlignment="1" applyProtection="1">
      <alignment horizontal="distributed" vertical="center" wrapText="1" indent="1"/>
      <protection/>
    </xf>
    <xf numFmtId="0" fontId="31" fillId="0" borderId="11" xfId="61" applyNumberFormat="1" applyFont="1" applyBorder="1" applyAlignment="1" applyProtection="1">
      <alignment horizontal="distributed" vertical="center" wrapText="1" indent="1"/>
      <protection/>
    </xf>
    <xf numFmtId="0" fontId="31" fillId="0" borderId="12" xfId="61" applyNumberFormat="1" applyFont="1" applyBorder="1" applyAlignment="1" applyProtection="1">
      <alignment horizontal="distributed" vertical="center" wrapText="1"/>
      <protection/>
    </xf>
    <xf numFmtId="0" fontId="8" fillId="0" borderId="0" xfId="0" applyNumberFormat="1" applyFont="1" applyFill="1" applyAlignment="1">
      <alignment wrapText="1"/>
    </xf>
    <xf numFmtId="0" fontId="31" fillId="0" borderId="28" xfId="61" applyNumberFormat="1" applyFont="1" applyBorder="1" applyAlignment="1" applyProtection="1">
      <alignment horizontal="distributed" vertical="center" indent="2"/>
      <protection/>
    </xf>
    <xf numFmtId="0" fontId="31" fillId="0" borderId="24" xfId="61" applyNumberFormat="1" applyFont="1" applyBorder="1" applyAlignment="1" applyProtection="1">
      <alignment horizontal="distributed" vertical="center" indent="2"/>
      <protection/>
    </xf>
    <xf numFmtId="0" fontId="31" fillId="0" borderId="29" xfId="61" applyNumberFormat="1" applyFont="1" applyBorder="1" applyAlignment="1" applyProtection="1">
      <alignment horizontal="distributed" vertical="center" indent="2"/>
      <protection/>
    </xf>
    <xf numFmtId="0" fontId="31" fillId="0" borderId="11" xfId="61" applyNumberFormat="1" applyFont="1" applyBorder="1" applyAlignment="1" applyProtection="1">
      <alignment horizontal="distributed" vertical="center" indent="2"/>
      <protection/>
    </xf>
    <xf numFmtId="0" fontId="31" fillId="0" borderId="17" xfId="61" applyNumberFormat="1" applyFont="1" applyBorder="1" applyAlignment="1" applyProtection="1">
      <alignment horizontal="distributed" vertical="center" wrapText="1" indent="1"/>
      <protection/>
    </xf>
    <xf numFmtId="0" fontId="31" fillId="0" borderId="26" xfId="61" applyNumberFormat="1" applyFont="1" applyBorder="1" applyAlignment="1" applyProtection="1">
      <alignment horizontal="distributed" vertical="center" wrapText="1" indent="1"/>
      <protection/>
    </xf>
    <xf numFmtId="0" fontId="31" fillId="0" borderId="12" xfId="61" applyNumberFormat="1" applyFont="1" applyBorder="1" applyAlignment="1" applyProtection="1">
      <alignment horizontal="distributed" vertical="center" wrapText="1" indent="1"/>
      <protection/>
    </xf>
    <xf numFmtId="0" fontId="31" fillId="0" borderId="30" xfId="61" applyNumberFormat="1" applyFont="1" applyBorder="1" applyAlignment="1" applyProtection="1">
      <alignment horizontal="distributed" vertical="center" wrapText="1"/>
      <protection/>
    </xf>
    <xf numFmtId="0" fontId="0" fillId="0" borderId="20" xfId="0" applyBorder="1" applyAlignment="1">
      <alignment horizontal="distributed" vertical="center"/>
    </xf>
    <xf numFmtId="0" fontId="31" fillId="0" borderId="13" xfId="61" applyNumberFormat="1" applyFont="1" applyBorder="1" applyAlignment="1" applyProtection="1">
      <alignment horizontal="distributed" vertical="center" wrapText="1"/>
      <protection/>
    </xf>
    <xf numFmtId="0" fontId="0" fillId="0" borderId="11" xfId="0" applyBorder="1" applyAlignment="1">
      <alignment horizontal="distributed" vertical="center"/>
    </xf>
    <xf numFmtId="0" fontId="31" fillId="0" borderId="30" xfId="61" applyNumberFormat="1" applyFont="1" applyBorder="1" applyAlignment="1" applyProtection="1">
      <alignment horizontal="distributed" vertical="center" wrapText="1" indent="1"/>
      <protection/>
    </xf>
    <xf numFmtId="0" fontId="31" fillId="0" borderId="26" xfId="61" applyNumberFormat="1" applyFont="1" applyBorder="1" applyAlignment="1" applyProtection="1">
      <alignment vertical="center" textRotation="255" wrapText="1"/>
      <protection/>
    </xf>
    <xf numFmtId="0" fontId="0" fillId="0" borderId="16" xfId="0" applyBorder="1" applyAlignment="1">
      <alignment vertical="center"/>
    </xf>
    <xf numFmtId="0" fontId="0" fillId="0" borderId="31" xfId="0" applyBorder="1" applyAlignment="1">
      <alignment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distributed" textRotation="255"/>
    </xf>
    <xf numFmtId="0" fontId="9" fillId="0" borderId="16" xfId="0" applyFont="1" applyFill="1" applyBorder="1" applyAlignment="1">
      <alignment horizontal="center" vertical="distributed" textRotation="255"/>
    </xf>
    <xf numFmtId="0" fontId="12" fillId="0" borderId="30" xfId="0" applyFont="1" applyFill="1" applyBorder="1" applyAlignment="1">
      <alignment horizontal="center" vertical="center" textRotation="255"/>
    </xf>
    <xf numFmtId="0" fontId="12" fillId="0" borderId="32" xfId="0" applyFont="1" applyFill="1" applyBorder="1" applyAlignment="1">
      <alignment horizontal="center" vertical="center" textRotation="255"/>
    </xf>
    <xf numFmtId="0" fontId="12" fillId="0" borderId="20" xfId="0" applyFont="1" applyFill="1" applyBorder="1" applyAlignment="1">
      <alignment horizontal="center" vertical="center" textRotation="255"/>
    </xf>
    <xf numFmtId="0" fontId="9" fillId="0" borderId="13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30" xfId="0" applyFont="1" applyFill="1" applyBorder="1" applyAlignment="1">
      <alignment horizontal="center" vertical="center" textRotation="255"/>
    </xf>
    <xf numFmtId="0" fontId="9" fillId="0" borderId="32" xfId="0" applyFont="1" applyFill="1" applyBorder="1" applyAlignment="1">
      <alignment horizontal="center" vertical="center" textRotation="255"/>
    </xf>
    <xf numFmtId="0" fontId="9" fillId="0" borderId="20" xfId="0" applyFont="1" applyFill="1" applyBorder="1" applyAlignment="1">
      <alignment horizontal="center" vertical="center" textRotation="255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91" fontId="9" fillId="0" borderId="33" xfId="0" applyNumberFormat="1" applyFont="1" applyFill="1" applyBorder="1" applyAlignment="1">
      <alignment horizontal="right" vertical="center" indent="2"/>
    </xf>
    <xf numFmtId="0" fontId="9" fillId="0" borderId="24" xfId="0" applyFont="1" applyFill="1" applyBorder="1" applyAlignment="1">
      <alignment horizontal="center" vertical="center"/>
    </xf>
    <xf numFmtId="191" fontId="9" fillId="0" borderId="21" xfId="0" applyNumberFormat="1" applyFont="1" applyFill="1" applyBorder="1" applyAlignment="1">
      <alignment horizontal="right" vertical="center" indent="2"/>
    </xf>
    <xf numFmtId="191" fontId="9" fillId="0" borderId="0" xfId="0" applyNumberFormat="1" applyFont="1" applyFill="1" applyBorder="1" applyAlignment="1">
      <alignment horizontal="right" vertical="center" indent="2"/>
    </xf>
    <xf numFmtId="49" fontId="9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91" fontId="4" fillId="0" borderId="33" xfId="0" applyNumberFormat="1" applyFont="1" applyFill="1" applyBorder="1" applyAlignment="1">
      <alignment horizontal="right" vertical="center" indent="2"/>
    </xf>
    <xf numFmtId="191" fontId="4" fillId="0" borderId="21" xfId="0" applyNumberFormat="1" applyFont="1" applyFill="1" applyBorder="1" applyAlignment="1">
      <alignment horizontal="right" vertical="center" indent="2"/>
    </xf>
    <xf numFmtId="49" fontId="9" fillId="0" borderId="18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191" fontId="9" fillId="0" borderId="17" xfId="0" applyNumberFormat="1" applyFont="1" applyFill="1" applyBorder="1" applyAlignment="1">
      <alignment horizontal="right" vertical="center" indent="2"/>
    </xf>
    <xf numFmtId="0" fontId="9" fillId="0" borderId="10" xfId="0" applyFont="1" applyFill="1" applyBorder="1" applyAlignment="1">
      <alignment horizontal="distributed" vertical="center" indent="2"/>
    </xf>
    <xf numFmtId="0" fontId="9" fillId="0" borderId="34" xfId="0" applyFont="1" applyFill="1" applyBorder="1" applyAlignment="1">
      <alignment horizontal="distributed" vertical="center" indent="2"/>
    </xf>
    <xf numFmtId="0" fontId="9" fillId="0" borderId="33" xfId="0" applyFont="1" applyFill="1" applyBorder="1" applyAlignment="1">
      <alignment horizontal="distributed" vertical="center" indent="2"/>
    </xf>
    <xf numFmtId="0" fontId="9" fillId="0" borderId="31" xfId="0" applyFont="1" applyFill="1" applyBorder="1" applyAlignment="1">
      <alignment horizontal="distributed" vertical="center" indent="2"/>
    </xf>
    <xf numFmtId="0" fontId="9" fillId="0" borderId="12" xfId="0" applyFont="1" applyFill="1" applyBorder="1" applyAlignment="1">
      <alignment horizontal="distributed" vertical="center"/>
    </xf>
    <xf numFmtId="0" fontId="9" fillId="0" borderId="29" xfId="0" applyFont="1" applyFill="1" applyBorder="1" applyAlignment="1">
      <alignment horizontal="distributed" vertical="center"/>
    </xf>
    <xf numFmtId="0" fontId="0" fillId="0" borderId="29" xfId="0" applyFill="1" applyBorder="1" applyAlignment="1">
      <alignment/>
    </xf>
    <xf numFmtId="0" fontId="0" fillId="0" borderId="11" xfId="0" applyFill="1" applyBorder="1" applyAlignment="1">
      <alignment/>
    </xf>
    <xf numFmtId="0" fontId="9" fillId="0" borderId="21" xfId="0" applyFont="1" applyFill="1" applyBorder="1" applyAlignment="1">
      <alignment horizontal="distributed" vertical="center"/>
    </xf>
    <xf numFmtId="0" fontId="0" fillId="0" borderId="21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9" fillId="0" borderId="11" xfId="0" applyFont="1" applyFill="1" applyBorder="1" applyAlignment="1">
      <alignment horizontal="center" vertical="distributed" textRotation="255"/>
    </xf>
    <xf numFmtId="0" fontId="12" fillId="0" borderId="11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distributed" vertical="center"/>
    </xf>
    <xf numFmtId="0" fontId="11" fillId="0" borderId="29" xfId="0" applyFont="1" applyFill="1" applyBorder="1" applyAlignment="1">
      <alignment horizontal="distributed" vertical="center" wrapText="1"/>
    </xf>
    <xf numFmtId="0" fontId="0" fillId="0" borderId="11" xfId="0" applyFill="1" applyBorder="1" applyAlignment="1">
      <alignment vertical="center"/>
    </xf>
    <xf numFmtId="0" fontId="9" fillId="0" borderId="11" xfId="0" applyFont="1" applyFill="1" applyBorder="1" applyAlignment="1">
      <alignment horizontal="distributed" vertical="center" wrapText="1"/>
    </xf>
    <xf numFmtId="0" fontId="9" fillId="0" borderId="12" xfId="0" applyFont="1" applyFill="1" applyBorder="1" applyAlignment="1">
      <alignment horizontal="distributed" vertical="center" wrapText="1"/>
    </xf>
    <xf numFmtId="0" fontId="9" fillId="0" borderId="33" xfId="0" applyFont="1" applyFill="1" applyBorder="1" applyAlignment="1">
      <alignment horizontal="distributed" vertical="center"/>
    </xf>
    <xf numFmtId="0" fontId="0" fillId="0" borderId="33" xfId="0" applyFill="1" applyBorder="1" applyAlignment="1">
      <alignment/>
    </xf>
    <xf numFmtId="0" fontId="0" fillId="0" borderId="31" xfId="0" applyFill="1" applyBorder="1" applyAlignment="1">
      <alignment/>
    </xf>
    <xf numFmtId="191" fontId="9" fillId="0" borderId="35" xfId="0" applyNumberFormat="1" applyFont="1" applyFill="1" applyBorder="1" applyAlignment="1">
      <alignment horizontal="right" vertical="center" indent="2"/>
    </xf>
    <xf numFmtId="191" fontId="9" fillId="0" borderId="18" xfId="0" applyNumberFormat="1" applyFont="1" applyFill="1" applyBorder="1" applyAlignment="1">
      <alignment horizontal="right" vertical="center" indent="2"/>
    </xf>
    <xf numFmtId="176" fontId="9" fillId="0" borderId="19" xfId="0" applyNumberFormat="1" applyFont="1" applyBorder="1" applyAlignment="1">
      <alignment horizontal="center" vertical="center"/>
    </xf>
    <xf numFmtId="176" fontId="9" fillId="0" borderId="20" xfId="0" applyNumberFormat="1" applyFont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vertical="center"/>
    </xf>
    <xf numFmtId="176" fontId="9" fillId="0" borderId="36" xfId="0" applyNumberFormat="1" applyFont="1" applyBorder="1" applyAlignment="1">
      <alignment horizontal="center" vertical="center"/>
    </xf>
    <xf numFmtId="176" fontId="9" fillId="0" borderId="35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textRotation="255"/>
    </xf>
    <xf numFmtId="0" fontId="9" fillId="0" borderId="34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distributed" vertical="center" indent="3"/>
    </xf>
    <xf numFmtId="0" fontId="9" fillId="0" borderId="22" xfId="0" applyFont="1" applyFill="1" applyBorder="1" applyAlignment="1">
      <alignment horizontal="distributed" vertical="center" indent="3"/>
    </xf>
    <xf numFmtId="0" fontId="9" fillId="0" borderId="28" xfId="0" applyFont="1" applyFill="1" applyBorder="1" applyAlignment="1">
      <alignment horizontal="distributed" vertical="center" indent="3"/>
    </xf>
    <xf numFmtId="0" fontId="11" fillId="0" borderId="19" xfId="0" applyFont="1" applyFill="1" applyBorder="1" applyAlignment="1">
      <alignment horizontal="center" vertical="center" textRotation="255" wrapText="1" shrinkToFit="1"/>
    </xf>
    <xf numFmtId="0" fontId="11" fillId="0" borderId="20" xfId="0" applyFont="1" applyFill="1" applyBorder="1" applyAlignment="1">
      <alignment horizontal="center" vertical="center" textRotation="255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032表　刑法犯の罪種別認知・検挙状況（警察署別）　その３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>
      <selection activeCell="H1" sqref="H1"/>
    </sheetView>
  </sheetViews>
  <sheetFormatPr defaultColWidth="9.00390625" defaultRowHeight="13.5"/>
  <cols>
    <col min="1" max="1" width="4.625" style="105" customWidth="1"/>
    <col min="2" max="2" width="6.625" style="7" customWidth="1"/>
    <col min="3" max="3" width="13.625" style="7" customWidth="1"/>
    <col min="4" max="8" width="11.625" style="7" customWidth="1"/>
    <col min="9" max="16384" width="9.00390625" style="7" customWidth="1"/>
  </cols>
  <sheetData>
    <row r="1" spans="1:8" ht="12.75" customHeight="1">
      <c r="A1" s="62" t="s">
        <v>92</v>
      </c>
      <c r="B1" s="2"/>
      <c r="H1" s="33"/>
    </row>
    <row r="2" spans="1:11" ht="18" customHeight="1">
      <c r="A2" s="63" t="s">
        <v>169</v>
      </c>
      <c r="B2" s="13"/>
      <c r="C2" s="13"/>
      <c r="D2" s="13"/>
      <c r="E2" s="13"/>
      <c r="F2" s="13"/>
      <c r="G2" s="13"/>
      <c r="H2" s="1"/>
      <c r="I2" s="1"/>
      <c r="J2" s="1"/>
      <c r="K2" s="1"/>
    </row>
    <row r="3" spans="1:8" ht="12.75" customHeight="1">
      <c r="A3" s="4"/>
      <c r="B3" s="4"/>
      <c r="C3" s="4"/>
      <c r="D3" s="5"/>
      <c r="E3" s="5"/>
      <c r="F3" s="4"/>
      <c r="G3" s="4"/>
      <c r="H3" s="34"/>
    </row>
    <row r="4" spans="1:8" ht="19.5" customHeight="1">
      <c r="A4" s="147" t="s">
        <v>156</v>
      </c>
      <c r="B4" s="148"/>
      <c r="C4" s="148"/>
      <c r="D4" s="102" t="s">
        <v>138</v>
      </c>
      <c r="E4" s="102" t="s">
        <v>139</v>
      </c>
      <c r="F4" s="102" t="s">
        <v>140</v>
      </c>
      <c r="G4" s="102" t="s">
        <v>141</v>
      </c>
      <c r="H4" s="106" t="s">
        <v>142</v>
      </c>
    </row>
    <row r="5" spans="1:8" ht="19.5" customHeight="1">
      <c r="A5" s="149" t="s">
        <v>157</v>
      </c>
      <c r="B5" s="149"/>
      <c r="C5" s="150"/>
      <c r="D5" s="109">
        <v>5874</v>
      </c>
      <c r="E5" s="110">
        <v>5603</v>
      </c>
      <c r="F5" s="110">
        <v>5043</v>
      </c>
      <c r="G5" s="110">
        <v>5247</v>
      </c>
      <c r="H5" s="111">
        <v>4612</v>
      </c>
    </row>
    <row r="6" spans="1:8" ht="15.75" customHeight="1">
      <c r="A6" s="159" t="s">
        <v>166</v>
      </c>
      <c r="B6" s="156" t="s">
        <v>57</v>
      </c>
      <c r="C6" s="157"/>
      <c r="D6" s="112">
        <f>SUM(D7:D17)</f>
        <v>21</v>
      </c>
      <c r="E6" s="113">
        <f>SUM(E7:E17)</f>
        <v>42</v>
      </c>
      <c r="F6" s="113">
        <f>SUM(F7:F17)</f>
        <v>28</v>
      </c>
      <c r="G6" s="113">
        <f>SUM(G7:G17)</f>
        <v>23</v>
      </c>
      <c r="H6" s="114">
        <f>SUM(H7:H17)</f>
        <v>25</v>
      </c>
    </row>
    <row r="7" spans="1:8" ht="15.75" customHeight="1">
      <c r="A7" s="160"/>
      <c r="B7" s="143" t="s">
        <v>110</v>
      </c>
      <c r="C7" s="144"/>
      <c r="D7" s="112">
        <v>3</v>
      </c>
      <c r="E7" s="113">
        <v>6</v>
      </c>
      <c r="F7" s="113">
        <v>1</v>
      </c>
      <c r="G7" s="119" t="s">
        <v>159</v>
      </c>
      <c r="H7" s="114">
        <v>3</v>
      </c>
    </row>
    <row r="8" spans="1:8" ht="15.75" customHeight="1">
      <c r="A8" s="160"/>
      <c r="B8" s="145" t="s">
        <v>155</v>
      </c>
      <c r="C8" s="108" t="s">
        <v>110</v>
      </c>
      <c r="D8" s="118" t="s">
        <v>159</v>
      </c>
      <c r="E8" s="119" t="s">
        <v>159</v>
      </c>
      <c r="F8" s="119" t="s">
        <v>159</v>
      </c>
      <c r="G8" s="119" t="s">
        <v>159</v>
      </c>
      <c r="H8" s="120" t="s">
        <v>160</v>
      </c>
    </row>
    <row r="9" spans="1:8" ht="15.75" customHeight="1">
      <c r="A9" s="160"/>
      <c r="B9" s="145"/>
      <c r="C9" s="108" t="s">
        <v>126</v>
      </c>
      <c r="D9" s="118" t="s">
        <v>159</v>
      </c>
      <c r="E9" s="113">
        <v>3</v>
      </c>
      <c r="F9" s="113">
        <v>1</v>
      </c>
      <c r="G9" s="119" t="s">
        <v>159</v>
      </c>
      <c r="H9" s="114">
        <v>2</v>
      </c>
    </row>
    <row r="10" spans="1:8" ht="15.75" customHeight="1">
      <c r="A10" s="160"/>
      <c r="B10" s="145"/>
      <c r="C10" s="108" t="s">
        <v>113</v>
      </c>
      <c r="D10" s="112">
        <v>1</v>
      </c>
      <c r="E10" s="113">
        <v>1</v>
      </c>
      <c r="F10" s="119" t="s">
        <v>159</v>
      </c>
      <c r="G10" s="119" t="s">
        <v>159</v>
      </c>
      <c r="H10" s="120" t="s">
        <v>160</v>
      </c>
    </row>
    <row r="11" spans="1:8" ht="15.75" customHeight="1">
      <c r="A11" s="160"/>
      <c r="B11" s="145"/>
      <c r="C11" s="108" t="s">
        <v>127</v>
      </c>
      <c r="D11" s="112">
        <v>1</v>
      </c>
      <c r="E11" s="113">
        <v>6</v>
      </c>
      <c r="F11" s="113">
        <v>10</v>
      </c>
      <c r="G11" s="113">
        <v>1</v>
      </c>
      <c r="H11" s="114">
        <v>6</v>
      </c>
    </row>
    <row r="12" spans="1:8" ht="15.75" customHeight="1">
      <c r="A12" s="160"/>
      <c r="B12" s="145" t="s">
        <v>111</v>
      </c>
      <c r="C12" s="108" t="s">
        <v>110</v>
      </c>
      <c r="D12" s="118" t="s">
        <v>159</v>
      </c>
      <c r="E12" s="119" t="s">
        <v>159</v>
      </c>
      <c r="F12" s="119" t="s">
        <v>159</v>
      </c>
      <c r="G12" s="119" t="s">
        <v>159</v>
      </c>
      <c r="H12" s="120" t="s">
        <v>160</v>
      </c>
    </row>
    <row r="13" spans="1:8" ht="15.75" customHeight="1">
      <c r="A13" s="160"/>
      <c r="B13" s="145"/>
      <c r="C13" s="108" t="s">
        <v>126</v>
      </c>
      <c r="D13" s="112">
        <v>5</v>
      </c>
      <c r="E13" s="113">
        <v>5</v>
      </c>
      <c r="F13" s="113">
        <v>4</v>
      </c>
      <c r="G13" s="113">
        <v>8</v>
      </c>
      <c r="H13" s="114">
        <v>2</v>
      </c>
    </row>
    <row r="14" spans="1:8" ht="15.75" customHeight="1">
      <c r="A14" s="160"/>
      <c r="B14" s="145"/>
      <c r="C14" s="108" t="s">
        <v>113</v>
      </c>
      <c r="D14" s="118" t="s">
        <v>159</v>
      </c>
      <c r="E14" s="119" t="s">
        <v>159</v>
      </c>
      <c r="F14" s="113">
        <v>1</v>
      </c>
      <c r="G14" s="119" t="s">
        <v>159</v>
      </c>
      <c r="H14" s="120" t="s">
        <v>160</v>
      </c>
    </row>
    <row r="15" spans="1:8" ht="15.75" customHeight="1">
      <c r="A15" s="160"/>
      <c r="B15" s="145"/>
      <c r="C15" s="108" t="s">
        <v>127</v>
      </c>
      <c r="D15" s="112">
        <v>2</v>
      </c>
      <c r="E15" s="113">
        <v>6</v>
      </c>
      <c r="F15" s="113">
        <v>3</v>
      </c>
      <c r="G15" s="113">
        <v>6</v>
      </c>
      <c r="H15" s="114">
        <v>5</v>
      </c>
    </row>
    <row r="16" spans="1:8" ht="15.75" customHeight="1">
      <c r="A16" s="160"/>
      <c r="B16" s="153" t="s">
        <v>112</v>
      </c>
      <c r="C16" s="153"/>
      <c r="D16" s="112">
        <v>2</v>
      </c>
      <c r="E16" s="113">
        <v>4</v>
      </c>
      <c r="F16" s="113">
        <v>3</v>
      </c>
      <c r="G16" s="113">
        <v>2</v>
      </c>
      <c r="H16" s="114">
        <v>2</v>
      </c>
    </row>
    <row r="17" spans="1:8" ht="15.75" customHeight="1">
      <c r="A17" s="161"/>
      <c r="B17" s="153" t="s">
        <v>113</v>
      </c>
      <c r="C17" s="153"/>
      <c r="D17" s="112">
        <v>7</v>
      </c>
      <c r="E17" s="113">
        <v>11</v>
      </c>
      <c r="F17" s="113">
        <v>5</v>
      </c>
      <c r="G17" s="113">
        <v>6</v>
      </c>
      <c r="H17" s="114">
        <v>5</v>
      </c>
    </row>
    <row r="18" spans="1:8" ht="15.75" customHeight="1">
      <c r="A18" s="159" t="s">
        <v>167</v>
      </c>
      <c r="B18" s="156" t="s">
        <v>57</v>
      </c>
      <c r="C18" s="157"/>
      <c r="D18" s="112">
        <f>SUM(D19:D24)</f>
        <v>168</v>
      </c>
      <c r="E18" s="113">
        <f>SUM(E19:E24)</f>
        <v>180</v>
      </c>
      <c r="F18" s="113">
        <f>SUM(F19:F24)</f>
        <v>141</v>
      </c>
      <c r="G18" s="113">
        <f>SUM(G19:G24)</f>
        <v>152</v>
      </c>
      <c r="H18" s="114">
        <f>SUM(H19:H24)</f>
        <v>143</v>
      </c>
    </row>
    <row r="19" spans="1:8" ht="15.75" customHeight="1">
      <c r="A19" s="160"/>
      <c r="B19" s="153" t="s">
        <v>128</v>
      </c>
      <c r="C19" s="153"/>
      <c r="D19" s="118" t="s">
        <v>159</v>
      </c>
      <c r="E19" s="119" t="s">
        <v>159</v>
      </c>
      <c r="F19" s="119" t="s">
        <v>159</v>
      </c>
      <c r="G19" s="119" t="s">
        <v>159</v>
      </c>
      <c r="H19" s="120" t="s">
        <v>160</v>
      </c>
    </row>
    <row r="20" spans="1:8" ht="15.75" customHeight="1">
      <c r="A20" s="160"/>
      <c r="B20" s="153" t="s">
        <v>114</v>
      </c>
      <c r="C20" s="153"/>
      <c r="D20" s="112">
        <v>80</v>
      </c>
      <c r="E20" s="113">
        <v>82</v>
      </c>
      <c r="F20" s="113">
        <v>76</v>
      </c>
      <c r="G20" s="113">
        <v>74</v>
      </c>
      <c r="H20" s="114">
        <v>74</v>
      </c>
    </row>
    <row r="21" spans="1:8" ht="15.75" customHeight="1">
      <c r="A21" s="160"/>
      <c r="B21" s="153" t="s">
        <v>115</v>
      </c>
      <c r="C21" s="153"/>
      <c r="D21" s="112">
        <v>62</v>
      </c>
      <c r="E21" s="113">
        <v>72</v>
      </c>
      <c r="F21" s="113">
        <v>51</v>
      </c>
      <c r="G21" s="113">
        <v>56</v>
      </c>
      <c r="H21" s="114">
        <v>54</v>
      </c>
    </row>
    <row r="22" spans="1:8" ht="15.75" customHeight="1">
      <c r="A22" s="160"/>
      <c r="B22" s="153" t="s">
        <v>129</v>
      </c>
      <c r="C22" s="153"/>
      <c r="D22" s="112">
        <v>2</v>
      </c>
      <c r="E22" s="119" t="s">
        <v>159</v>
      </c>
      <c r="F22" s="119" t="s">
        <v>159</v>
      </c>
      <c r="G22" s="113">
        <v>1</v>
      </c>
      <c r="H22" s="114">
        <v>1</v>
      </c>
    </row>
    <row r="23" spans="1:8" ht="15.75" customHeight="1">
      <c r="A23" s="160"/>
      <c r="B23" s="153" t="s">
        <v>116</v>
      </c>
      <c r="C23" s="153"/>
      <c r="D23" s="112">
        <v>7</v>
      </c>
      <c r="E23" s="113">
        <v>5</v>
      </c>
      <c r="F23" s="113">
        <v>3</v>
      </c>
      <c r="G23" s="113">
        <v>8</v>
      </c>
      <c r="H23" s="114">
        <v>1</v>
      </c>
    </row>
    <row r="24" spans="1:8" ht="15.75" customHeight="1">
      <c r="A24" s="161"/>
      <c r="B24" s="153" t="s">
        <v>117</v>
      </c>
      <c r="C24" s="153"/>
      <c r="D24" s="112">
        <v>17</v>
      </c>
      <c r="E24" s="113">
        <v>21</v>
      </c>
      <c r="F24" s="113">
        <v>11</v>
      </c>
      <c r="G24" s="113">
        <v>13</v>
      </c>
      <c r="H24" s="114">
        <v>13</v>
      </c>
    </row>
    <row r="25" spans="1:8" ht="15.75" customHeight="1">
      <c r="A25" s="159" t="s">
        <v>108</v>
      </c>
      <c r="B25" s="156" t="s">
        <v>57</v>
      </c>
      <c r="C25" s="157"/>
      <c r="D25" s="112">
        <f>SUM(D26:D27)</f>
        <v>4456</v>
      </c>
      <c r="E25" s="113">
        <f>SUM(E26:E27)</f>
        <v>4376</v>
      </c>
      <c r="F25" s="113">
        <f>SUM(F26:F27)</f>
        <v>3930</v>
      </c>
      <c r="G25" s="113">
        <f>SUM(G26:G27)</f>
        <v>4243</v>
      </c>
      <c r="H25" s="114">
        <f>SUM(H26:H27)</f>
        <v>3691</v>
      </c>
    </row>
    <row r="26" spans="1:8" ht="15.75" customHeight="1">
      <c r="A26" s="160"/>
      <c r="B26" s="153" t="s">
        <v>130</v>
      </c>
      <c r="C26" s="153"/>
      <c r="D26" s="112">
        <v>318</v>
      </c>
      <c r="E26" s="113">
        <v>221</v>
      </c>
      <c r="F26" s="113">
        <v>220</v>
      </c>
      <c r="G26" s="113">
        <v>227</v>
      </c>
      <c r="H26" s="114">
        <v>182</v>
      </c>
    </row>
    <row r="27" spans="1:8" ht="15.75" customHeight="1">
      <c r="A27" s="160"/>
      <c r="B27" s="158" t="s">
        <v>131</v>
      </c>
      <c r="C27" s="153"/>
      <c r="D27" s="112">
        <v>4138</v>
      </c>
      <c r="E27" s="113">
        <v>4155</v>
      </c>
      <c r="F27" s="113">
        <v>3710</v>
      </c>
      <c r="G27" s="113">
        <v>4016</v>
      </c>
      <c r="H27" s="114">
        <v>3509</v>
      </c>
    </row>
    <row r="28" spans="1:8" ht="15.75" customHeight="1">
      <c r="A28" s="161"/>
      <c r="B28" s="103"/>
      <c r="C28" s="104" t="s">
        <v>143</v>
      </c>
      <c r="D28" s="112">
        <v>2260</v>
      </c>
      <c r="E28" s="113">
        <v>2461</v>
      </c>
      <c r="F28" s="113">
        <v>2154</v>
      </c>
      <c r="G28" s="113">
        <v>2112</v>
      </c>
      <c r="H28" s="114">
        <v>1982</v>
      </c>
    </row>
    <row r="29" spans="1:8" ht="15.75" customHeight="1">
      <c r="A29" s="159" t="s">
        <v>168</v>
      </c>
      <c r="B29" s="156" t="s">
        <v>57</v>
      </c>
      <c r="C29" s="157"/>
      <c r="D29" s="112">
        <f>SUM(D30:D34)</f>
        <v>214</v>
      </c>
      <c r="E29" s="113">
        <f>SUM(E30:E34)</f>
        <v>201</v>
      </c>
      <c r="F29" s="113">
        <f>SUM(F30:F34)</f>
        <v>148</v>
      </c>
      <c r="G29" s="113">
        <f>SUM(G30:G34)</f>
        <v>136</v>
      </c>
      <c r="H29" s="114">
        <f>SUM(H30:H34)</f>
        <v>120</v>
      </c>
    </row>
    <row r="30" spans="1:8" ht="15.75" customHeight="1">
      <c r="A30" s="160"/>
      <c r="B30" s="153" t="s">
        <v>118</v>
      </c>
      <c r="C30" s="153"/>
      <c r="D30" s="112">
        <v>181</v>
      </c>
      <c r="E30" s="113">
        <v>173</v>
      </c>
      <c r="F30" s="113">
        <v>128</v>
      </c>
      <c r="G30" s="113">
        <v>115</v>
      </c>
      <c r="H30" s="114">
        <v>98</v>
      </c>
    </row>
    <row r="31" spans="1:8" ht="15.75" customHeight="1">
      <c r="A31" s="160"/>
      <c r="B31" s="153" t="s">
        <v>119</v>
      </c>
      <c r="C31" s="153"/>
      <c r="D31" s="112">
        <v>5</v>
      </c>
      <c r="E31" s="113">
        <v>5</v>
      </c>
      <c r="F31" s="113">
        <v>2</v>
      </c>
      <c r="G31" s="113">
        <v>5</v>
      </c>
      <c r="H31" s="114">
        <v>4</v>
      </c>
    </row>
    <row r="32" spans="1:8" ht="15.75" customHeight="1">
      <c r="A32" s="160"/>
      <c r="B32" s="153" t="s">
        <v>120</v>
      </c>
      <c r="C32" s="153"/>
      <c r="D32" s="112">
        <v>28</v>
      </c>
      <c r="E32" s="113">
        <v>23</v>
      </c>
      <c r="F32" s="113">
        <v>18</v>
      </c>
      <c r="G32" s="113">
        <v>16</v>
      </c>
      <c r="H32" s="114">
        <v>18</v>
      </c>
    </row>
    <row r="33" spans="1:8" ht="15.75" customHeight="1">
      <c r="A33" s="160"/>
      <c r="B33" s="141" t="s">
        <v>121</v>
      </c>
      <c r="C33" s="141"/>
      <c r="D33" s="118" t="s">
        <v>159</v>
      </c>
      <c r="E33" s="119" t="s">
        <v>159</v>
      </c>
      <c r="F33" s="119" t="s">
        <v>159</v>
      </c>
      <c r="G33" s="119" t="s">
        <v>159</v>
      </c>
      <c r="H33" s="120" t="s">
        <v>160</v>
      </c>
    </row>
    <row r="34" spans="1:8" ht="15.75" customHeight="1">
      <c r="A34" s="161"/>
      <c r="B34" s="141" t="s">
        <v>122</v>
      </c>
      <c r="C34" s="141"/>
      <c r="D34" s="118" t="s">
        <v>159</v>
      </c>
      <c r="E34" s="119" t="s">
        <v>159</v>
      </c>
      <c r="F34" s="119" t="s">
        <v>159</v>
      </c>
      <c r="G34" s="119" t="s">
        <v>159</v>
      </c>
      <c r="H34" s="120" t="s">
        <v>160</v>
      </c>
    </row>
    <row r="35" spans="1:8" ht="15.75" customHeight="1">
      <c r="A35" s="159" t="s">
        <v>109</v>
      </c>
      <c r="B35" s="156" t="s">
        <v>57</v>
      </c>
      <c r="C35" s="157"/>
      <c r="D35" s="112">
        <f>SUM(D36:D38)</f>
        <v>24</v>
      </c>
      <c r="E35" s="113">
        <f>SUM(E36:E38)</f>
        <v>28</v>
      </c>
      <c r="F35" s="113">
        <f>SUM(F36:F38)</f>
        <v>23</v>
      </c>
      <c r="G35" s="113">
        <f>SUM(G36:G38)</f>
        <v>27</v>
      </c>
      <c r="H35" s="114">
        <f>SUM(H36:H38)</f>
        <v>14</v>
      </c>
    </row>
    <row r="36" spans="1:8" ht="15.75" customHeight="1">
      <c r="A36" s="160"/>
      <c r="B36" s="153" t="s">
        <v>123</v>
      </c>
      <c r="C36" s="153"/>
      <c r="D36" s="118" t="s">
        <v>159</v>
      </c>
      <c r="E36" s="119" t="s">
        <v>159</v>
      </c>
      <c r="F36" s="119" t="s">
        <v>159</v>
      </c>
      <c r="G36" s="119" t="s">
        <v>159</v>
      </c>
      <c r="H36" s="114">
        <v>1</v>
      </c>
    </row>
    <row r="37" spans="1:8" ht="15.75" customHeight="1">
      <c r="A37" s="160"/>
      <c r="B37" s="154" t="s">
        <v>154</v>
      </c>
      <c r="C37" s="108" t="s">
        <v>125</v>
      </c>
      <c r="D37" s="112">
        <v>17</v>
      </c>
      <c r="E37" s="113">
        <v>22</v>
      </c>
      <c r="F37" s="113">
        <v>12</v>
      </c>
      <c r="G37" s="113">
        <v>16</v>
      </c>
      <c r="H37" s="114">
        <v>12</v>
      </c>
    </row>
    <row r="38" spans="1:8" ht="15.75" customHeight="1">
      <c r="A38" s="161"/>
      <c r="B38" s="155"/>
      <c r="C38" s="108" t="s">
        <v>132</v>
      </c>
      <c r="D38" s="112">
        <v>7</v>
      </c>
      <c r="E38" s="113">
        <v>6</v>
      </c>
      <c r="F38" s="113">
        <v>11</v>
      </c>
      <c r="G38" s="113">
        <v>11</v>
      </c>
      <c r="H38" s="114">
        <v>1</v>
      </c>
    </row>
    <row r="39" spans="1:8" ht="15.75" customHeight="1">
      <c r="A39" s="159" t="s">
        <v>145</v>
      </c>
      <c r="B39" s="156" t="s">
        <v>57</v>
      </c>
      <c r="C39" s="157"/>
      <c r="D39" s="112">
        <f>D40+D42+D43+D44+D45+D46</f>
        <v>991</v>
      </c>
      <c r="E39" s="113">
        <f>E40+E42+E43+E44+E45+E46</f>
        <v>776</v>
      </c>
      <c r="F39" s="113">
        <f>F40+F42+F43+F44+F45+F46</f>
        <v>773</v>
      </c>
      <c r="G39" s="113">
        <f>G40+G42+G43+G44+G45+G46</f>
        <v>666</v>
      </c>
      <c r="H39" s="114">
        <f>H40+H42+H43+H44+H45+H46</f>
        <v>619</v>
      </c>
    </row>
    <row r="40" spans="1:8" ht="15.75" customHeight="1">
      <c r="A40" s="160"/>
      <c r="B40" s="151" t="s">
        <v>133</v>
      </c>
      <c r="C40" s="152"/>
      <c r="D40" s="112">
        <v>357</v>
      </c>
      <c r="E40" s="113">
        <v>257</v>
      </c>
      <c r="F40" s="113">
        <v>293</v>
      </c>
      <c r="G40" s="113">
        <v>241</v>
      </c>
      <c r="H40" s="114">
        <v>211</v>
      </c>
    </row>
    <row r="41" spans="1:8" ht="15.75" customHeight="1">
      <c r="A41" s="160"/>
      <c r="B41" s="103"/>
      <c r="C41" s="104" t="s">
        <v>144</v>
      </c>
      <c r="D41" s="112">
        <v>347</v>
      </c>
      <c r="E41" s="113">
        <v>242</v>
      </c>
      <c r="F41" s="113">
        <v>274</v>
      </c>
      <c r="G41" s="113">
        <v>231</v>
      </c>
      <c r="H41" s="114">
        <v>203</v>
      </c>
    </row>
    <row r="42" spans="1:8" ht="15.75" customHeight="1">
      <c r="A42" s="160"/>
      <c r="B42" s="153" t="s">
        <v>134</v>
      </c>
      <c r="C42" s="153"/>
      <c r="D42" s="112">
        <v>19</v>
      </c>
      <c r="E42" s="113">
        <v>16</v>
      </c>
      <c r="F42" s="113">
        <v>12</v>
      </c>
      <c r="G42" s="113">
        <v>13</v>
      </c>
      <c r="H42" s="114">
        <v>13</v>
      </c>
    </row>
    <row r="43" spans="1:8" ht="15.75" customHeight="1">
      <c r="A43" s="160"/>
      <c r="B43" s="153" t="s">
        <v>135</v>
      </c>
      <c r="C43" s="153"/>
      <c r="D43" s="112">
        <v>47</v>
      </c>
      <c r="E43" s="113">
        <v>42</v>
      </c>
      <c r="F43" s="113">
        <v>34</v>
      </c>
      <c r="G43" s="113">
        <v>30</v>
      </c>
      <c r="H43" s="114">
        <v>24</v>
      </c>
    </row>
    <row r="44" spans="1:8" ht="15.75" customHeight="1">
      <c r="A44" s="160"/>
      <c r="B44" s="153" t="s">
        <v>136</v>
      </c>
      <c r="C44" s="153"/>
      <c r="D44" s="112">
        <v>7</v>
      </c>
      <c r="E44" s="113">
        <v>1</v>
      </c>
      <c r="F44" s="113">
        <v>1</v>
      </c>
      <c r="G44" s="113">
        <v>5</v>
      </c>
      <c r="H44" s="114">
        <v>3</v>
      </c>
    </row>
    <row r="45" spans="1:8" ht="15.75" customHeight="1">
      <c r="A45" s="160"/>
      <c r="B45" s="153" t="s">
        <v>137</v>
      </c>
      <c r="C45" s="153"/>
      <c r="D45" s="112">
        <v>555</v>
      </c>
      <c r="E45" s="113">
        <v>448</v>
      </c>
      <c r="F45" s="113">
        <v>422</v>
      </c>
      <c r="G45" s="113">
        <v>368</v>
      </c>
      <c r="H45" s="114">
        <v>365</v>
      </c>
    </row>
    <row r="46" spans="1:8" ht="15.75" customHeight="1">
      <c r="A46" s="140"/>
      <c r="B46" s="142" t="s">
        <v>124</v>
      </c>
      <c r="C46" s="142"/>
      <c r="D46" s="115">
        <v>6</v>
      </c>
      <c r="E46" s="116">
        <v>12</v>
      </c>
      <c r="F46" s="116">
        <v>11</v>
      </c>
      <c r="G46" s="116">
        <v>9</v>
      </c>
      <c r="H46" s="117">
        <v>3</v>
      </c>
    </row>
    <row r="47" spans="1:8" ht="13.5" customHeight="1">
      <c r="A47" s="79" t="s">
        <v>81</v>
      </c>
      <c r="B47" s="66"/>
      <c r="C47" s="66"/>
      <c r="D47" s="80"/>
      <c r="E47" s="80"/>
      <c r="F47" s="80"/>
      <c r="G47" s="9"/>
      <c r="H47" s="34"/>
    </row>
    <row r="48" spans="1:8" ht="13.5" customHeight="1">
      <c r="A48" s="81" t="s">
        <v>158</v>
      </c>
      <c r="B48" s="82"/>
      <c r="C48" s="82"/>
      <c r="D48" s="83"/>
      <c r="E48" s="83"/>
      <c r="F48" s="83"/>
      <c r="H48" s="34"/>
    </row>
    <row r="49" spans="1:8" ht="13.5" customHeight="1">
      <c r="A49" s="146"/>
      <c r="B49" s="146"/>
      <c r="C49" s="146"/>
      <c r="D49" s="146"/>
      <c r="E49" s="146"/>
      <c r="F49" s="146"/>
      <c r="H49" s="34"/>
    </row>
  </sheetData>
  <mergeCells count="41">
    <mergeCell ref="A39:A46"/>
    <mergeCell ref="A25:A28"/>
    <mergeCell ref="B29:C29"/>
    <mergeCell ref="A29:A34"/>
    <mergeCell ref="B35:C35"/>
    <mergeCell ref="A35:A38"/>
    <mergeCell ref="B33:C33"/>
    <mergeCell ref="B34:C34"/>
    <mergeCell ref="B46:C46"/>
    <mergeCell ref="B44:C44"/>
    <mergeCell ref="B6:C6"/>
    <mergeCell ref="A6:A17"/>
    <mergeCell ref="B18:C18"/>
    <mergeCell ref="A18:A24"/>
    <mergeCell ref="B7:C7"/>
    <mergeCell ref="B8:B11"/>
    <mergeCell ref="B12:B15"/>
    <mergeCell ref="B16:C16"/>
    <mergeCell ref="B17:C17"/>
    <mergeCell ref="B19:C19"/>
    <mergeCell ref="B20:C20"/>
    <mergeCell ref="B21:C21"/>
    <mergeCell ref="B22:C22"/>
    <mergeCell ref="B23:C23"/>
    <mergeCell ref="B45:C45"/>
    <mergeCell ref="B26:C26"/>
    <mergeCell ref="B27:C27"/>
    <mergeCell ref="B30:C30"/>
    <mergeCell ref="B31:C31"/>
    <mergeCell ref="B32:C32"/>
    <mergeCell ref="B39:C39"/>
    <mergeCell ref="A49:F49"/>
    <mergeCell ref="A4:C4"/>
    <mergeCell ref="A5:C5"/>
    <mergeCell ref="B40:C40"/>
    <mergeCell ref="B36:C36"/>
    <mergeCell ref="B37:B38"/>
    <mergeCell ref="B42:C42"/>
    <mergeCell ref="B43:C43"/>
    <mergeCell ref="B24:C24"/>
    <mergeCell ref="B25:C2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G59" sqref="G59"/>
    </sheetView>
  </sheetViews>
  <sheetFormatPr defaultColWidth="9.00390625" defaultRowHeight="13.5"/>
  <cols>
    <col min="1" max="3" width="2.875" style="4" customWidth="1"/>
    <col min="4" max="4" width="12.625" style="4" customWidth="1"/>
    <col min="5" max="10" width="6.125" style="4" customWidth="1"/>
    <col min="11" max="12" width="6.125" style="18" customWidth="1"/>
    <col min="13" max="14" width="6.125" style="37" customWidth="1"/>
    <col min="15" max="16384" width="9.00390625" style="4" customWidth="1"/>
  </cols>
  <sheetData>
    <row r="1" spans="1:14" ht="12.75" customHeight="1">
      <c r="A1" s="62" t="s">
        <v>92</v>
      </c>
      <c r="M1" s="43"/>
      <c r="N1" s="43"/>
    </row>
    <row r="2" spans="1:14" ht="18" customHeight="1">
      <c r="A2" s="64" t="s">
        <v>93</v>
      </c>
      <c r="B2" s="12"/>
      <c r="C2" s="12"/>
      <c r="D2" s="12"/>
      <c r="E2" s="12"/>
      <c r="F2" s="12"/>
      <c r="G2" s="12"/>
      <c r="H2" s="12"/>
      <c r="I2" s="12"/>
      <c r="J2" s="12"/>
      <c r="M2" s="43"/>
      <c r="N2" s="43"/>
    </row>
    <row r="3" spans="1:14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30"/>
      <c r="L3" s="30"/>
      <c r="M3" s="43"/>
      <c r="N3" s="43"/>
    </row>
    <row r="4" spans="1:14" ht="14.25" customHeight="1">
      <c r="A4" s="188" t="s">
        <v>55</v>
      </c>
      <c r="B4" s="188"/>
      <c r="C4" s="188"/>
      <c r="D4" s="189"/>
      <c r="E4" s="178" t="s">
        <v>54</v>
      </c>
      <c r="F4" s="178"/>
      <c r="G4" s="178" t="s">
        <v>71</v>
      </c>
      <c r="H4" s="186"/>
      <c r="I4" s="178" t="s">
        <v>82</v>
      </c>
      <c r="J4" s="186"/>
      <c r="K4" s="178" t="s">
        <v>85</v>
      </c>
      <c r="L4" s="178"/>
      <c r="M4" s="175" t="s">
        <v>88</v>
      </c>
      <c r="N4" s="176"/>
    </row>
    <row r="5" spans="1:14" s="50" customFormat="1" ht="15" customHeight="1">
      <c r="A5" s="190"/>
      <c r="B5" s="190"/>
      <c r="C5" s="190"/>
      <c r="D5" s="191"/>
      <c r="E5" s="16" t="s">
        <v>10</v>
      </c>
      <c r="F5" s="16" t="s">
        <v>11</v>
      </c>
      <c r="G5" s="16" t="s">
        <v>10</v>
      </c>
      <c r="H5" s="17" t="s">
        <v>11</v>
      </c>
      <c r="I5" s="16" t="s">
        <v>10</v>
      </c>
      <c r="J5" s="17" t="s">
        <v>11</v>
      </c>
      <c r="K5" s="16" t="s">
        <v>10</v>
      </c>
      <c r="L5" s="16" t="s">
        <v>11</v>
      </c>
      <c r="M5" s="56" t="s">
        <v>10</v>
      </c>
      <c r="N5" s="57" t="s">
        <v>11</v>
      </c>
    </row>
    <row r="6" spans="1:14" ht="19.5" customHeight="1">
      <c r="A6" s="165" t="s">
        <v>56</v>
      </c>
      <c r="B6" s="162" t="s">
        <v>13</v>
      </c>
      <c r="C6" s="163"/>
      <c r="D6" s="164"/>
      <c r="E6" s="133">
        <v>174</v>
      </c>
      <c r="F6" s="133">
        <v>67</v>
      </c>
      <c r="G6" s="133">
        <v>167</v>
      </c>
      <c r="H6" s="133">
        <v>44</v>
      </c>
      <c r="I6" s="133">
        <v>177</v>
      </c>
      <c r="J6" s="133">
        <v>50</v>
      </c>
      <c r="K6" s="133">
        <v>178</v>
      </c>
      <c r="L6" s="133">
        <v>47</v>
      </c>
      <c r="M6" s="134">
        <v>145</v>
      </c>
      <c r="N6" s="134">
        <v>63</v>
      </c>
    </row>
    <row r="7" spans="1:14" ht="15" customHeight="1">
      <c r="A7" s="166"/>
      <c r="B7" s="172" t="s">
        <v>38</v>
      </c>
      <c r="C7" s="170" t="s">
        <v>57</v>
      </c>
      <c r="D7" s="171"/>
      <c r="E7" s="135">
        <v>6</v>
      </c>
      <c r="F7" s="135">
        <v>0</v>
      </c>
      <c r="G7" s="133">
        <v>2</v>
      </c>
      <c r="H7" s="135">
        <v>0</v>
      </c>
      <c r="I7" s="133">
        <v>6</v>
      </c>
      <c r="J7" s="135">
        <v>0</v>
      </c>
      <c r="K7" s="133">
        <v>5</v>
      </c>
      <c r="L7" s="135">
        <v>0</v>
      </c>
      <c r="M7" s="134">
        <v>1</v>
      </c>
      <c r="N7" s="134">
        <v>1</v>
      </c>
    </row>
    <row r="8" spans="1:17" ht="15" customHeight="1">
      <c r="A8" s="166"/>
      <c r="B8" s="173"/>
      <c r="C8" s="51"/>
      <c r="D8" s="14" t="s">
        <v>39</v>
      </c>
      <c r="E8" s="135">
        <v>0</v>
      </c>
      <c r="F8" s="135">
        <v>0</v>
      </c>
      <c r="G8" s="135">
        <v>0</v>
      </c>
      <c r="H8" s="135">
        <v>0</v>
      </c>
      <c r="I8" s="135">
        <v>0</v>
      </c>
      <c r="J8" s="135">
        <v>0</v>
      </c>
      <c r="K8" s="135">
        <v>0</v>
      </c>
      <c r="L8" s="135">
        <v>0</v>
      </c>
      <c r="M8" s="136">
        <v>0</v>
      </c>
      <c r="N8" s="136">
        <v>0</v>
      </c>
      <c r="Q8" s="138"/>
    </row>
    <row r="9" spans="1:14" ht="15" customHeight="1">
      <c r="A9" s="166"/>
      <c r="B9" s="173"/>
      <c r="C9" s="51"/>
      <c r="D9" s="14" t="s">
        <v>40</v>
      </c>
      <c r="E9" s="135">
        <v>6</v>
      </c>
      <c r="F9" s="135">
        <v>0</v>
      </c>
      <c r="G9" s="133">
        <v>2</v>
      </c>
      <c r="H9" s="135">
        <v>0</v>
      </c>
      <c r="I9" s="133">
        <v>6</v>
      </c>
      <c r="J9" s="135">
        <v>0</v>
      </c>
      <c r="K9" s="133">
        <v>2</v>
      </c>
      <c r="L9" s="135">
        <v>0</v>
      </c>
      <c r="M9" s="134">
        <v>1</v>
      </c>
      <c r="N9" s="134">
        <v>1</v>
      </c>
    </row>
    <row r="10" spans="1:14" ht="15" customHeight="1">
      <c r="A10" s="166"/>
      <c r="B10" s="173"/>
      <c r="C10" s="51"/>
      <c r="D10" s="14" t="s">
        <v>41</v>
      </c>
      <c r="E10" s="135">
        <v>0</v>
      </c>
      <c r="F10" s="135">
        <v>0</v>
      </c>
      <c r="G10" s="135">
        <v>0</v>
      </c>
      <c r="H10" s="135">
        <v>0</v>
      </c>
      <c r="I10" s="135">
        <v>0</v>
      </c>
      <c r="J10" s="135">
        <v>0</v>
      </c>
      <c r="K10" s="135">
        <v>0</v>
      </c>
      <c r="L10" s="135">
        <v>0</v>
      </c>
      <c r="M10" s="136">
        <v>0</v>
      </c>
      <c r="N10" s="136">
        <v>0</v>
      </c>
    </row>
    <row r="11" spans="1:14" ht="15" customHeight="1">
      <c r="A11" s="166"/>
      <c r="B11" s="174"/>
      <c r="C11" s="51"/>
      <c r="D11" s="14" t="s">
        <v>42</v>
      </c>
      <c r="E11" s="135">
        <v>0</v>
      </c>
      <c r="F11" s="135">
        <v>0</v>
      </c>
      <c r="G11" s="135">
        <v>0</v>
      </c>
      <c r="H11" s="135">
        <v>0</v>
      </c>
      <c r="I11" s="135">
        <v>0</v>
      </c>
      <c r="J11" s="135">
        <v>0</v>
      </c>
      <c r="K11" s="135">
        <v>3</v>
      </c>
      <c r="L11" s="135">
        <v>0</v>
      </c>
      <c r="M11" s="136">
        <v>0</v>
      </c>
      <c r="N11" s="136">
        <v>0</v>
      </c>
    </row>
    <row r="12" spans="1:14" ht="15" customHeight="1">
      <c r="A12" s="166"/>
      <c r="B12" s="172" t="s">
        <v>43</v>
      </c>
      <c r="C12" s="170" t="s">
        <v>57</v>
      </c>
      <c r="D12" s="171"/>
      <c r="E12" s="133">
        <v>7</v>
      </c>
      <c r="F12" s="133">
        <v>3</v>
      </c>
      <c r="G12" s="133">
        <v>16</v>
      </c>
      <c r="H12" s="133">
        <v>1</v>
      </c>
      <c r="I12" s="133">
        <v>10</v>
      </c>
      <c r="J12" s="135">
        <v>0</v>
      </c>
      <c r="K12" s="133">
        <v>17</v>
      </c>
      <c r="L12" s="135">
        <v>0</v>
      </c>
      <c r="M12" s="134">
        <v>9</v>
      </c>
      <c r="N12" s="134">
        <v>1</v>
      </c>
    </row>
    <row r="13" spans="1:14" ht="15" customHeight="1">
      <c r="A13" s="166"/>
      <c r="B13" s="173"/>
      <c r="C13" s="51"/>
      <c r="D13" s="53" t="s">
        <v>102</v>
      </c>
      <c r="E13" s="135">
        <v>0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136">
        <v>0</v>
      </c>
      <c r="N13" s="136">
        <v>0</v>
      </c>
    </row>
    <row r="14" spans="1:14" ht="15" customHeight="1">
      <c r="A14" s="166"/>
      <c r="B14" s="173"/>
      <c r="C14" s="51"/>
      <c r="D14" s="14" t="s">
        <v>44</v>
      </c>
      <c r="E14" s="133">
        <v>4</v>
      </c>
      <c r="F14" s="135">
        <v>0</v>
      </c>
      <c r="G14" s="133">
        <v>2</v>
      </c>
      <c r="H14" s="133">
        <v>1</v>
      </c>
      <c r="I14" s="133">
        <v>2</v>
      </c>
      <c r="J14" s="135">
        <v>0</v>
      </c>
      <c r="K14" s="133">
        <v>1</v>
      </c>
      <c r="L14" s="135">
        <v>0</v>
      </c>
      <c r="M14" s="134">
        <v>1</v>
      </c>
      <c r="N14" s="136">
        <v>0</v>
      </c>
    </row>
    <row r="15" spans="1:14" ht="15" customHeight="1">
      <c r="A15" s="166"/>
      <c r="B15" s="173"/>
      <c r="C15" s="51"/>
      <c r="D15" s="14" t="s">
        <v>45</v>
      </c>
      <c r="E15" s="133">
        <v>3</v>
      </c>
      <c r="F15" s="133">
        <v>2</v>
      </c>
      <c r="G15" s="133">
        <v>5</v>
      </c>
      <c r="H15" s="135">
        <v>0</v>
      </c>
      <c r="I15" s="133">
        <v>8</v>
      </c>
      <c r="J15" s="135">
        <v>0</v>
      </c>
      <c r="K15" s="133">
        <v>14</v>
      </c>
      <c r="L15" s="135">
        <v>0</v>
      </c>
      <c r="M15" s="134">
        <v>8</v>
      </c>
      <c r="N15" s="134">
        <v>1</v>
      </c>
    </row>
    <row r="16" spans="1:14" ht="15" customHeight="1">
      <c r="A16" s="166"/>
      <c r="B16" s="173"/>
      <c r="C16" s="51"/>
      <c r="D16" s="14" t="s">
        <v>46</v>
      </c>
      <c r="E16" s="135">
        <v>0</v>
      </c>
      <c r="F16" s="135">
        <v>1</v>
      </c>
      <c r="G16" s="135">
        <v>0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36">
        <v>0</v>
      </c>
      <c r="N16" s="136">
        <v>0</v>
      </c>
    </row>
    <row r="17" spans="1:14" ht="15" customHeight="1">
      <c r="A17" s="166"/>
      <c r="B17" s="174"/>
      <c r="C17" s="51"/>
      <c r="D17" s="14" t="s">
        <v>47</v>
      </c>
      <c r="E17" s="135">
        <v>0</v>
      </c>
      <c r="F17" s="135">
        <v>0</v>
      </c>
      <c r="G17" s="133">
        <v>9</v>
      </c>
      <c r="H17" s="135">
        <v>0</v>
      </c>
      <c r="I17" s="135">
        <v>0</v>
      </c>
      <c r="J17" s="135">
        <v>0</v>
      </c>
      <c r="K17" s="135">
        <v>2</v>
      </c>
      <c r="L17" s="135">
        <v>0</v>
      </c>
      <c r="M17" s="136">
        <v>0</v>
      </c>
      <c r="N17" s="136">
        <v>0</v>
      </c>
    </row>
    <row r="18" spans="1:14" ht="15" customHeight="1">
      <c r="A18" s="166"/>
      <c r="B18" s="172" t="s">
        <v>58</v>
      </c>
      <c r="C18" s="170" t="s">
        <v>57</v>
      </c>
      <c r="D18" s="171"/>
      <c r="E18" s="133">
        <v>106</v>
      </c>
      <c r="F18" s="133">
        <v>49</v>
      </c>
      <c r="G18" s="133">
        <v>80</v>
      </c>
      <c r="H18" s="133">
        <v>29</v>
      </c>
      <c r="I18" s="133">
        <v>96</v>
      </c>
      <c r="J18" s="133">
        <v>43</v>
      </c>
      <c r="K18" s="133">
        <v>114</v>
      </c>
      <c r="L18" s="133">
        <v>37</v>
      </c>
      <c r="M18" s="134">
        <v>102</v>
      </c>
      <c r="N18" s="134">
        <v>50</v>
      </c>
    </row>
    <row r="19" spans="1:14" ht="15" customHeight="1">
      <c r="A19" s="166"/>
      <c r="B19" s="173"/>
      <c r="C19" s="51"/>
      <c r="D19" s="14" t="s">
        <v>59</v>
      </c>
      <c r="E19" s="133">
        <v>3</v>
      </c>
      <c r="F19" s="135">
        <v>0</v>
      </c>
      <c r="G19" s="133">
        <v>2</v>
      </c>
      <c r="H19" s="135">
        <v>0</v>
      </c>
      <c r="I19" s="133">
        <v>2</v>
      </c>
      <c r="J19" s="135">
        <v>0</v>
      </c>
      <c r="K19" s="133">
        <v>3</v>
      </c>
      <c r="L19" s="135">
        <v>1</v>
      </c>
      <c r="M19" s="134">
        <v>4</v>
      </c>
      <c r="N19" s="136">
        <v>0</v>
      </c>
    </row>
    <row r="20" spans="1:14" ht="15" customHeight="1">
      <c r="A20" s="166"/>
      <c r="B20" s="174"/>
      <c r="C20" s="51"/>
      <c r="D20" s="52" t="s">
        <v>12</v>
      </c>
      <c r="E20" s="133">
        <v>103</v>
      </c>
      <c r="F20" s="133">
        <v>49</v>
      </c>
      <c r="G20" s="133">
        <v>78</v>
      </c>
      <c r="H20" s="133">
        <v>29</v>
      </c>
      <c r="I20" s="133">
        <v>94</v>
      </c>
      <c r="J20" s="133">
        <v>43</v>
      </c>
      <c r="K20" s="133">
        <v>111</v>
      </c>
      <c r="L20" s="133">
        <v>36</v>
      </c>
      <c r="M20" s="134">
        <v>98</v>
      </c>
      <c r="N20" s="134">
        <v>50</v>
      </c>
    </row>
    <row r="21" spans="1:14" ht="15" customHeight="1">
      <c r="A21" s="166"/>
      <c r="B21" s="172" t="s">
        <v>48</v>
      </c>
      <c r="C21" s="170" t="s">
        <v>57</v>
      </c>
      <c r="D21" s="171"/>
      <c r="E21" s="133">
        <v>3</v>
      </c>
      <c r="F21" s="135">
        <v>0</v>
      </c>
      <c r="G21" s="133">
        <v>2</v>
      </c>
      <c r="H21" s="133">
        <v>1</v>
      </c>
      <c r="I21" s="135">
        <v>0</v>
      </c>
      <c r="J21" s="135">
        <v>0</v>
      </c>
      <c r="K21" s="135">
        <v>0</v>
      </c>
      <c r="L21" s="135">
        <v>1</v>
      </c>
      <c r="M21" s="136">
        <v>0</v>
      </c>
      <c r="N21" s="134">
        <v>1</v>
      </c>
    </row>
    <row r="22" spans="1:14" ht="15" customHeight="1">
      <c r="A22" s="166"/>
      <c r="B22" s="173"/>
      <c r="C22" s="51"/>
      <c r="D22" s="14" t="s">
        <v>49</v>
      </c>
      <c r="E22" s="133">
        <v>3</v>
      </c>
      <c r="F22" s="135">
        <v>0</v>
      </c>
      <c r="G22" s="133">
        <v>2</v>
      </c>
      <c r="H22" s="133">
        <v>1</v>
      </c>
      <c r="I22" s="135">
        <v>0</v>
      </c>
      <c r="J22" s="135">
        <v>0</v>
      </c>
      <c r="K22" s="135">
        <v>0</v>
      </c>
      <c r="L22" s="135">
        <v>1</v>
      </c>
      <c r="M22" s="136">
        <v>0</v>
      </c>
      <c r="N22" s="136">
        <v>0</v>
      </c>
    </row>
    <row r="23" spans="1:14" ht="15" customHeight="1">
      <c r="A23" s="166"/>
      <c r="B23" s="173"/>
      <c r="C23" s="51"/>
      <c r="D23" s="14" t="s">
        <v>50</v>
      </c>
      <c r="E23" s="135">
        <v>0</v>
      </c>
      <c r="F23" s="135">
        <v>0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6">
        <v>0</v>
      </c>
      <c r="N23" s="136">
        <v>0</v>
      </c>
    </row>
    <row r="24" spans="1:14" ht="15" customHeight="1">
      <c r="A24" s="166"/>
      <c r="B24" s="174"/>
      <c r="C24" s="51"/>
      <c r="D24" s="14" t="s">
        <v>51</v>
      </c>
      <c r="E24" s="135">
        <v>0</v>
      </c>
      <c r="F24" s="135">
        <v>0</v>
      </c>
      <c r="G24" s="135">
        <v>0</v>
      </c>
      <c r="H24" s="135">
        <v>0</v>
      </c>
      <c r="I24" s="135">
        <v>0</v>
      </c>
      <c r="J24" s="135">
        <v>0</v>
      </c>
      <c r="K24" s="135">
        <v>0</v>
      </c>
      <c r="L24" s="135">
        <v>0</v>
      </c>
      <c r="M24" s="136">
        <v>0</v>
      </c>
      <c r="N24" s="134">
        <v>1</v>
      </c>
    </row>
    <row r="25" spans="1:14" ht="15" customHeight="1">
      <c r="A25" s="166"/>
      <c r="B25" s="172" t="s">
        <v>52</v>
      </c>
      <c r="C25" s="170" t="s">
        <v>57</v>
      </c>
      <c r="D25" s="171"/>
      <c r="E25" s="135">
        <v>0</v>
      </c>
      <c r="F25" s="135">
        <v>0</v>
      </c>
      <c r="G25" s="137">
        <v>1</v>
      </c>
      <c r="H25" s="135">
        <v>0</v>
      </c>
      <c r="I25" s="135">
        <v>0</v>
      </c>
      <c r="J25" s="135">
        <v>0</v>
      </c>
      <c r="K25" s="135">
        <v>3</v>
      </c>
      <c r="L25" s="135">
        <v>0</v>
      </c>
      <c r="M25" s="136">
        <v>0</v>
      </c>
      <c r="N25" s="136">
        <v>0</v>
      </c>
    </row>
    <row r="26" spans="1:14" ht="15" customHeight="1">
      <c r="A26" s="166"/>
      <c r="B26" s="173"/>
      <c r="C26" s="51"/>
      <c r="D26" s="14" t="s">
        <v>53</v>
      </c>
      <c r="E26" s="135">
        <v>0</v>
      </c>
      <c r="F26" s="135">
        <v>0</v>
      </c>
      <c r="G26" s="135">
        <v>0</v>
      </c>
      <c r="H26" s="135">
        <v>0</v>
      </c>
      <c r="I26" s="135">
        <v>0</v>
      </c>
      <c r="J26" s="135">
        <v>0</v>
      </c>
      <c r="K26" s="135">
        <v>0</v>
      </c>
      <c r="L26" s="135">
        <v>0</v>
      </c>
      <c r="M26" s="136">
        <v>0</v>
      </c>
      <c r="N26" s="136">
        <v>0</v>
      </c>
    </row>
    <row r="27" spans="1:14" ht="15" customHeight="1">
      <c r="A27" s="166"/>
      <c r="B27" s="173"/>
      <c r="C27" s="167" t="s">
        <v>150</v>
      </c>
      <c r="D27" s="14" t="s">
        <v>147</v>
      </c>
      <c r="E27" s="135">
        <v>0</v>
      </c>
      <c r="F27" s="135">
        <v>0</v>
      </c>
      <c r="G27" s="133">
        <v>1</v>
      </c>
      <c r="H27" s="135">
        <v>0</v>
      </c>
      <c r="I27" s="135">
        <v>0</v>
      </c>
      <c r="J27" s="135">
        <v>0</v>
      </c>
      <c r="K27" s="135">
        <v>3</v>
      </c>
      <c r="L27" s="135">
        <v>0</v>
      </c>
      <c r="M27" s="136">
        <v>0</v>
      </c>
      <c r="N27" s="136">
        <v>0</v>
      </c>
    </row>
    <row r="28" spans="1:14" ht="15" customHeight="1">
      <c r="A28" s="166"/>
      <c r="B28" s="173"/>
      <c r="C28" s="168"/>
      <c r="D28" s="14" t="s">
        <v>148</v>
      </c>
      <c r="E28" s="135">
        <v>0</v>
      </c>
      <c r="F28" s="135">
        <v>0</v>
      </c>
      <c r="G28" s="135">
        <v>0</v>
      </c>
      <c r="H28" s="135">
        <v>0</v>
      </c>
      <c r="I28" s="135">
        <v>0</v>
      </c>
      <c r="J28" s="135">
        <v>0</v>
      </c>
      <c r="K28" s="135">
        <v>0</v>
      </c>
      <c r="L28" s="135">
        <v>0</v>
      </c>
      <c r="M28" s="136">
        <v>0</v>
      </c>
      <c r="N28" s="136">
        <v>0</v>
      </c>
    </row>
    <row r="29" spans="1:14" ht="15" customHeight="1">
      <c r="A29" s="166"/>
      <c r="B29" s="174"/>
      <c r="C29" s="169"/>
      <c r="D29" s="14" t="s">
        <v>149</v>
      </c>
      <c r="E29" s="135">
        <v>0</v>
      </c>
      <c r="F29" s="135">
        <v>0</v>
      </c>
      <c r="G29" s="135">
        <v>0</v>
      </c>
      <c r="H29" s="135">
        <v>0</v>
      </c>
      <c r="I29" s="135">
        <v>0</v>
      </c>
      <c r="J29" s="135">
        <v>0</v>
      </c>
      <c r="K29" s="135">
        <v>0</v>
      </c>
      <c r="L29" s="135">
        <v>0</v>
      </c>
      <c r="M29" s="136">
        <v>0</v>
      </c>
      <c r="N29" s="136">
        <v>0</v>
      </c>
    </row>
    <row r="30" spans="1:14" ht="15" customHeight="1">
      <c r="A30" s="166"/>
      <c r="B30" s="172" t="s">
        <v>2</v>
      </c>
      <c r="C30" s="170" t="s">
        <v>57</v>
      </c>
      <c r="D30" s="171"/>
      <c r="E30" s="135">
        <v>52</v>
      </c>
      <c r="F30" s="135">
        <v>15</v>
      </c>
      <c r="G30" s="135">
        <v>66</v>
      </c>
      <c r="H30" s="135">
        <v>13</v>
      </c>
      <c r="I30" s="135">
        <v>65</v>
      </c>
      <c r="J30" s="135">
        <v>7</v>
      </c>
      <c r="K30" s="135">
        <v>39</v>
      </c>
      <c r="L30" s="135">
        <v>9</v>
      </c>
      <c r="M30" s="134">
        <v>33</v>
      </c>
      <c r="N30" s="134">
        <v>10</v>
      </c>
    </row>
    <row r="31" spans="1:14" ht="15" customHeight="1">
      <c r="A31" s="166"/>
      <c r="B31" s="173"/>
      <c r="C31" s="51"/>
      <c r="D31" s="52" t="s">
        <v>152</v>
      </c>
      <c r="E31" s="135">
        <v>0</v>
      </c>
      <c r="F31" s="135">
        <v>1</v>
      </c>
      <c r="G31" s="133">
        <v>2</v>
      </c>
      <c r="H31" s="135">
        <v>0</v>
      </c>
      <c r="I31" s="135">
        <v>0</v>
      </c>
      <c r="J31" s="135">
        <v>0</v>
      </c>
      <c r="K31" s="135">
        <v>1</v>
      </c>
      <c r="L31" s="135">
        <v>0</v>
      </c>
      <c r="M31" s="136">
        <v>0</v>
      </c>
      <c r="N31" s="136">
        <v>0</v>
      </c>
    </row>
    <row r="32" spans="1:14" s="107" customFormat="1" ht="12" customHeight="1">
      <c r="A32" s="166"/>
      <c r="B32" s="173"/>
      <c r="C32" s="17"/>
      <c r="D32" s="86" t="s">
        <v>151</v>
      </c>
      <c r="E32" s="133">
        <v>46</v>
      </c>
      <c r="F32" s="133">
        <v>14</v>
      </c>
      <c r="G32" s="133">
        <v>51</v>
      </c>
      <c r="H32" s="133">
        <v>9</v>
      </c>
      <c r="I32" s="133">
        <v>63</v>
      </c>
      <c r="J32" s="133">
        <v>7</v>
      </c>
      <c r="K32" s="133">
        <v>37</v>
      </c>
      <c r="L32" s="133">
        <v>9</v>
      </c>
      <c r="M32" s="134">
        <v>32</v>
      </c>
      <c r="N32" s="134">
        <v>10</v>
      </c>
    </row>
    <row r="33" spans="1:14" ht="15" customHeight="1">
      <c r="A33" s="166"/>
      <c r="B33" s="173"/>
      <c r="C33" s="54"/>
      <c r="D33" s="139" t="s">
        <v>2</v>
      </c>
      <c r="E33" s="135">
        <v>6</v>
      </c>
      <c r="F33" s="135">
        <v>0</v>
      </c>
      <c r="G33" s="133">
        <v>13</v>
      </c>
      <c r="H33" s="133">
        <v>4</v>
      </c>
      <c r="I33" s="133">
        <v>2</v>
      </c>
      <c r="J33" s="135">
        <v>0</v>
      </c>
      <c r="K33" s="133">
        <v>1</v>
      </c>
      <c r="L33" s="135">
        <v>0</v>
      </c>
      <c r="M33" s="134">
        <v>1</v>
      </c>
      <c r="N33" s="136">
        <v>0</v>
      </c>
    </row>
    <row r="34" spans="1:14" ht="18" customHeight="1">
      <c r="A34" s="199" t="s">
        <v>62</v>
      </c>
      <c r="B34" s="192" t="s">
        <v>13</v>
      </c>
      <c r="C34" s="192"/>
      <c r="D34" s="192"/>
      <c r="E34" s="187">
        <v>8</v>
      </c>
      <c r="F34" s="179"/>
      <c r="G34" s="179">
        <v>14</v>
      </c>
      <c r="H34" s="179"/>
      <c r="I34" s="179">
        <v>12</v>
      </c>
      <c r="J34" s="179"/>
      <c r="K34" s="179">
        <v>9</v>
      </c>
      <c r="L34" s="179"/>
      <c r="M34" s="184">
        <v>8</v>
      </c>
      <c r="N34" s="184"/>
    </row>
    <row r="35" spans="1:14" ht="15" customHeight="1">
      <c r="A35" s="199"/>
      <c r="B35" s="51"/>
      <c r="C35" s="204" t="s">
        <v>60</v>
      </c>
      <c r="D35" s="205"/>
      <c r="E35" s="210">
        <v>6</v>
      </c>
      <c r="F35" s="180"/>
      <c r="G35" s="180">
        <v>3</v>
      </c>
      <c r="H35" s="180"/>
      <c r="I35" s="180">
        <v>4</v>
      </c>
      <c r="J35" s="180"/>
      <c r="K35" s="180">
        <v>2</v>
      </c>
      <c r="L35" s="180"/>
      <c r="M35" s="182" t="s">
        <v>170</v>
      </c>
      <c r="N35" s="182"/>
    </row>
    <row r="36" spans="1:14" ht="15" customHeight="1">
      <c r="A36" s="199"/>
      <c r="B36" s="54"/>
      <c r="C36" s="202" t="s">
        <v>84</v>
      </c>
      <c r="D36" s="203"/>
      <c r="E36" s="185" t="s">
        <v>170</v>
      </c>
      <c r="F36" s="181"/>
      <c r="G36" s="180">
        <v>1</v>
      </c>
      <c r="H36" s="180"/>
      <c r="I36" s="180">
        <v>2</v>
      </c>
      <c r="J36" s="180"/>
      <c r="K36" s="180" t="s">
        <v>153</v>
      </c>
      <c r="L36" s="180"/>
      <c r="M36" s="182" t="s">
        <v>170</v>
      </c>
      <c r="N36" s="182"/>
    </row>
    <row r="37" spans="1:14" ht="15" customHeight="1">
      <c r="A37" s="199"/>
      <c r="B37" s="51"/>
      <c r="C37" s="200" t="s">
        <v>146</v>
      </c>
      <c r="D37" s="201"/>
      <c r="E37" s="185" t="s">
        <v>170</v>
      </c>
      <c r="F37" s="181"/>
      <c r="G37" s="181" t="s">
        <v>170</v>
      </c>
      <c r="H37" s="181"/>
      <c r="I37" s="181" t="s">
        <v>170</v>
      </c>
      <c r="J37" s="181"/>
      <c r="K37" s="181" t="s">
        <v>170</v>
      </c>
      <c r="L37" s="181"/>
      <c r="M37" s="182" t="s">
        <v>170</v>
      </c>
      <c r="N37" s="182"/>
    </row>
    <row r="38" spans="1:14" ht="15" customHeight="1">
      <c r="A38" s="199"/>
      <c r="B38" s="51"/>
      <c r="C38" s="171" t="s">
        <v>2</v>
      </c>
      <c r="D38" s="192"/>
      <c r="E38" s="209">
        <v>2</v>
      </c>
      <c r="F38" s="177"/>
      <c r="G38" s="177">
        <v>10</v>
      </c>
      <c r="H38" s="177"/>
      <c r="I38" s="177">
        <v>6</v>
      </c>
      <c r="J38" s="177"/>
      <c r="K38" s="177">
        <v>5</v>
      </c>
      <c r="L38" s="177"/>
      <c r="M38" s="183">
        <v>8</v>
      </c>
      <c r="N38" s="183"/>
    </row>
    <row r="39" spans="1:14" ht="15" customHeight="1">
      <c r="A39" s="206" t="s">
        <v>14</v>
      </c>
      <c r="B39" s="207"/>
      <c r="C39" s="207"/>
      <c r="D39" s="208"/>
      <c r="E39" s="133">
        <v>25</v>
      </c>
      <c r="F39" s="133">
        <v>4</v>
      </c>
      <c r="G39" s="133">
        <v>19</v>
      </c>
      <c r="H39" s="133">
        <v>1</v>
      </c>
      <c r="I39" s="133">
        <v>52</v>
      </c>
      <c r="J39" s="133">
        <v>21</v>
      </c>
      <c r="K39" s="133">
        <v>69</v>
      </c>
      <c r="L39" s="133">
        <v>15</v>
      </c>
      <c r="M39" s="134">
        <v>42</v>
      </c>
      <c r="N39" s="134">
        <v>7</v>
      </c>
    </row>
    <row r="40" spans="1:14" ht="15" customHeight="1">
      <c r="A40" s="193" t="s">
        <v>15</v>
      </c>
      <c r="B40" s="194"/>
      <c r="C40" s="194"/>
      <c r="D40" s="195"/>
      <c r="E40" s="133">
        <v>1</v>
      </c>
      <c r="F40" s="133">
        <v>4</v>
      </c>
      <c r="G40" s="135">
        <v>0</v>
      </c>
      <c r="H40" s="133">
        <v>1</v>
      </c>
      <c r="I40" s="135">
        <v>4</v>
      </c>
      <c r="J40" s="133">
        <v>2</v>
      </c>
      <c r="K40" s="135">
        <v>6</v>
      </c>
      <c r="L40" s="133">
        <v>1</v>
      </c>
      <c r="M40" s="134">
        <v>3</v>
      </c>
      <c r="N40" s="134">
        <v>6</v>
      </c>
    </row>
    <row r="41" spans="1:14" ht="15" customHeight="1">
      <c r="A41" s="196" t="s">
        <v>61</v>
      </c>
      <c r="B41" s="197"/>
      <c r="C41" s="197"/>
      <c r="D41" s="198"/>
      <c r="E41" s="133">
        <v>610</v>
      </c>
      <c r="F41" s="133">
        <v>129</v>
      </c>
      <c r="G41" s="133">
        <v>654</v>
      </c>
      <c r="H41" s="133">
        <v>157</v>
      </c>
      <c r="I41" s="133">
        <v>1062</v>
      </c>
      <c r="J41" s="133">
        <v>207</v>
      </c>
      <c r="K41" s="133">
        <v>575</v>
      </c>
      <c r="L41" s="133">
        <v>177</v>
      </c>
      <c r="M41" s="134">
        <v>760</v>
      </c>
      <c r="N41" s="134">
        <v>208</v>
      </c>
    </row>
    <row r="42" spans="1:14" ht="4.5" customHeight="1">
      <c r="A42" s="20"/>
      <c r="B42" s="20"/>
      <c r="C42" s="20"/>
      <c r="D42" s="21"/>
      <c r="E42" s="19"/>
      <c r="F42" s="19"/>
      <c r="G42" s="19"/>
      <c r="H42" s="19"/>
      <c r="I42" s="19"/>
      <c r="J42" s="19"/>
      <c r="K42" s="20"/>
      <c r="L42" s="20"/>
      <c r="M42" s="49"/>
      <c r="N42" s="49"/>
    </row>
    <row r="43" spans="1:12" ht="13.5" customHeight="1">
      <c r="A43" s="84" t="s">
        <v>83</v>
      </c>
      <c r="B43" s="67"/>
      <c r="C43" s="10"/>
      <c r="D43" s="10"/>
      <c r="E43" s="9"/>
      <c r="F43" s="9"/>
      <c r="G43" s="9"/>
      <c r="H43" s="9"/>
      <c r="I43" s="9"/>
      <c r="J43" s="9"/>
      <c r="K43" s="55"/>
      <c r="L43" s="55"/>
    </row>
    <row r="44" spans="1:4" ht="13.5" customHeight="1">
      <c r="A44" s="84" t="s">
        <v>94</v>
      </c>
      <c r="B44" s="6"/>
      <c r="C44" s="10"/>
      <c r="D44" s="10"/>
    </row>
    <row r="45" spans="1:14" s="32" customFormat="1" ht="13.5" customHeight="1">
      <c r="A45" s="84" t="s">
        <v>95</v>
      </c>
      <c r="B45" s="66"/>
      <c r="K45" s="18"/>
      <c r="L45" s="18"/>
      <c r="M45" s="37"/>
      <c r="N45" s="37"/>
    </row>
    <row r="46" ht="13.5" customHeight="1"/>
    <row r="48" ht="13.5">
      <c r="E48" s="138"/>
    </row>
  </sheetData>
  <sheetProtection/>
  <mergeCells count="55">
    <mergeCell ref="M35:N35"/>
    <mergeCell ref="M36:N36"/>
    <mergeCell ref="I38:J38"/>
    <mergeCell ref="A39:D39"/>
    <mergeCell ref="I35:J35"/>
    <mergeCell ref="I36:J36"/>
    <mergeCell ref="E38:F38"/>
    <mergeCell ref="I37:J37"/>
    <mergeCell ref="E35:F35"/>
    <mergeCell ref="G38:H38"/>
    <mergeCell ref="A40:D40"/>
    <mergeCell ref="A41:D41"/>
    <mergeCell ref="A34:A38"/>
    <mergeCell ref="C38:D38"/>
    <mergeCell ref="C37:D37"/>
    <mergeCell ref="C36:D36"/>
    <mergeCell ref="C35:D35"/>
    <mergeCell ref="I4:J4"/>
    <mergeCell ref="I34:J34"/>
    <mergeCell ref="A4:D5"/>
    <mergeCell ref="B7:B11"/>
    <mergeCell ref="C7:D7"/>
    <mergeCell ref="B12:B17"/>
    <mergeCell ref="B25:B29"/>
    <mergeCell ref="C25:D25"/>
    <mergeCell ref="C21:D21"/>
    <mergeCell ref="B34:D34"/>
    <mergeCell ref="G37:H37"/>
    <mergeCell ref="E37:F37"/>
    <mergeCell ref="B30:B33"/>
    <mergeCell ref="G4:H4"/>
    <mergeCell ref="E4:F4"/>
    <mergeCell ref="G36:H36"/>
    <mergeCell ref="E36:F36"/>
    <mergeCell ref="E34:F34"/>
    <mergeCell ref="G35:H35"/>
    <mergeCell ref="G34:H34"/>
    <mergeCell ref="M4:N4"/>
    <mergeCell ref="K38:L38"/>
    <mergeCell ref="K4:L4"/>
    <mergeCell ref="K34:L34"/>
    <mergeCell ref="K35:L35"/>
    <mergeCell ref="K36:L36"/>
    <mergeCell ref="K37:L37"/>
    <mergeCell ref="M37:N37"/>
    <mergeCell ref="M38:N38"/>
    <mergeCell ref="M34:N34"/>
    <mergeCell ref="B6:D6"/>
    <mergeCell ref="A6:A33"/>
    <mergeCell ref="C27:C29"/>
    <mergeCell ref="C12:D12"/>
    <mergeCell ref="B18:B20"/>
    <mergeCell ref="C18:D18"/>
    <mergeCell ref="C30:D30"/>
    <mergeCell ref="B21:B24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83"/>
  <sheetViews>
    <sheetView workbookViewId="0" topLeftCell="A1">
      <selection activeCell="P17" sqref="P17"/>
    </sheetView>
  </sheetViews>
  <sheetFormatPr defaultColWidth="9.00390625" defaultRowHeight="13.5"/>
  <cols>
    <col min="1" max="2" width="3.625" style="34" customWidth="1"/>
    <col min="3" max="16" width="5.375" style="46" customWidth="1"/>
    <col min="17" max="16384" width="9.00390625" style="34" customWidth="1"/>
  </cols>
  <sheetData>
    <row r="1" spans="1:41" s="33" customFormat="1" ht="12.75" customHeight="1">
      <c r="A1" s="62" t="s">
        <v>92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</row>
    <row r="2" spans="1:41" ht="18" customHeight="1">
      <c r="A2" s="65" t="s">
        <v>96</v>
      </c>
      <c r="B2" s="11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</row>
    <row r="3" spans="2:41" ht="12.75" customHeight="1">
      <c r="B3" s="46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</row>
    <row r="4" spans="1:41" ht="15.75" customHeight="1">
      <c r="A4" s="214" t="s">
        <v>7</v>
      </c>
      <c r="B4" s="215"/>
      <c r="C4" s="211" t="s">
        <v>4</v>
      </c>
      <c r="D4" s="72" t="s">
        <v>17</v>
      </c>
      <c r="E4" s="211" t="s">
        <v>18</v>
      </c>
      <c r="F4" s="211" t="s">
        <v>3</v>
      </c>
      <c r="G4" s="72" t="s">
        <v>19</v>
      </c>
      <c r="H4" s="72" t="s">
        <v>74</v>
      </c>
      <c r="I4" s="72" t="s">
        <v>21</v>
      </c>
      <c r="J4" s="72" t="s">
        <v>23</v>
      </c>
      <c r="K4" s="211" t="s">
        <v>5</v>
      </c>
      <c r="L4" s="72" t="s">
        <v>25</v>
      </c>
      <c r="M4" s="211" t="s">
        <v>6</v>
      </c>
      <c r="N4" s="211" t="s">
        <v>27</v>
      </c>
      <c r="O4" s="72" t="s">
        <v>19</v>
      </c>
      <c r="P4" s="220" t="s">
        <v>2</v>
      </c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</row>
    <row r="5" spans="1:41" ht="15.75" customHeight="1">
      <c r="A5" s="216"/>
      <c r="B5" s="217"/>
      <c r="C5" s="212"/>
      <c r="D5" s="73" t="s">
        <v>16</v>
      </c>
      <c r="E5" s="212"/>
      <c r="F5" s="212"/>
      <c r="G5" s="73" t="s">
        <v>20</v>
      </c>
      <c r="H5" s="73" t="s">
        <v>75</v>
      </c>
      <c r="I5" s="73" t="s">
        <v>22</v>
      </c>
      <c r="J5" s="73" t="s">
        <v>24</v>
      </c>
      <c r="K5" s="212"/>
      <c r="L5" s="73" t="s">
        <v>26</v>
      </c>
      <c r="M5" s="212"/>
      <c r="N5" s="212"/>
      <c r="O5" s="73" t="s">
        <v>28</v>
      </c>
      <c r="P5" s="221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</row>
    <row r="6" spans="1:41" ht="5.25" customHeight="1">
      <c r="A6" s="58"/>
      <c r="B6" s="59"/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0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</row>
    <row r="7" spans="1:41" ht="15.75" customHeight="1">
      <c r="A7" s="181" t="s">
        <v>70</v>
      </c>
      <c r="B7" s="213"/>
      <c r="C7" s="71">
        <v>713</v>
      </c>
      <c r="D7" s="68">
        <v>160</v>
      </c>
      <c r="E7" s="68">
        <v>239</v>
      </c>
      <c r="F7" s="68">
        <v>83</v>
      </c>
      <c r="G7" s="68">
        <v>64</v>
      </c>
      <c r="H7" s="68">
        <v>7</v>
      </c>
      <c r="I7" s="68">
        <v>48</v>
      </c>
      <c r="J7" s="68">
        <v>31</v>
      </c>
      <c r="K7" s="68">
        <v>20</v>
      </c>
      <c r="L7" s="68">
        <v>6</v>
      </c>
      <c r="M7" s="68">
        <v>2</v>
      </c>
      <c r="N7" s="68">
        <v>1</v>
      </c>
      <c r="O7" s="68">
        <v>37</v>
      </c>
      <c r="P7" s="68">
        <v>15</v>
      </c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</row>
    <row r="8" spans="1:41" ht="15.75" customHeight="1">
      <c r="A8" s="181" t="s">
        <v>72</v>
      </c>
      <c r="B8" s="219"/>
      <c r="C8" s="70">
        <v>787</v>
      </c>
      <c r="D8" s="68">
        <v>173</v>
      </c>
      <c r="E8" s="68">
        <v>306</v>
      </c>
      <c r="F8" s="68">
        <v>87</v>
      </c>
      <c r="G8" s="68">
        <v>75</v>
      </c>
      <c r="H8" s="68">
        <v>7</v>
      </c>
      <c r="I8" s="68">
        <v>43</v>
      </c>
      <c r="J8" s="68">
        <v>29</v>
      </c>
      <c r="K8" s="68">
        <v>26</v>
      </c>
      <c r="L8" s="68">
        <v>11</v>
      </c>
      <c r="M8" s="68">
        <v>2</v>
      </c>
      <c r="N8" s="68">
        <v>1</v>
      </c>
      <c r="O8" s="68">
        <v>9</v>
      </c>
      <c r="P8" s="68">
        <v>18</v>
      </c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</row>
    <row r="9" spans="1:41" ht="15.75" customHeight="1">
      <c r="A9" s="181" t="s">
        <v>86</v>
      </c>
      <c r="B9" s="219"/>
      <c r="C9" s="70">
        <v>661</v>
      </c>
      <c r="D9" s="68">
        <v>157</v>
      </c>
      <c r="E9" s="68">
        <v>216</v>
      </c>
      <c r="F9" s="68">
        <v>85</v>
      </c>
      <c r="G9" s="68">
        <v>50</v>
      </c>
      <c r="H9" s="68">
        <v>5</v>
      </c>
      <c r="I9" s="68">
        <v>12</v>
      </c>
      <c r="J9" s="68">
        <v>85</v>
      </c>
      <c r="K9" s="68">
        <v>26</v>
      </c>
      <c r="L9" s="68">
        <v>13</v>
      </c>
      <c r="M9" s="68" t="s">
        <v>1</v>
      </c>
      <c r="N9" s="68">
        <v>2</v>
      </c>
      <c r="O9" s="68">
        <v>2</v>
      </c>
      <c r="P9" s="68">
        <v>8</v>
      </c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</row>
    <row r="10" spans="1:41" ht="15.75" customHeight="1">
      <c r="A10" s="181" t="s">
        <v>87</v>
      </c>
      <c r="B10" s="213"/>
      <c r="C10" s="69">
        <v>453</v>
      </c>
      <c r="D10" s="68">
        <v>110</v>
      </c>
      <c r="E10" s="68">
        <v>189</v>
      </c>
      <c r="F10" s="68">
        <v>36</v>
      </c>
      <c r="G10" s="68">
        <v>48</v>
      </c>
      <c r="H10" s="68">
        <v>7</v>
      </c>
      <c r="I10" s="68">
        <v>21</v>
      </c>
      <c r="J10" s="68">
        <v>16</v>
      </c>
      <c r="K10" s="68">
        <v>15</v>
      </c>
      <c r="L10" s="68">
        <v>5</v>
      </c>
      <c r="M10" s="68" t="s">
        <v>1</v>
      </c>
      <c r="N10" s="68">
        <v>1</v>
      </c>
      <c r="O10" s="68" t="s">
        <v>1</v>
      </c>
      <c r="P10" s="68">
        <v>5</v>
      </c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</row>
    <row r="11" spans="1:41" ht="15.75" customHeight="1">
      <c r="A11" s="182" t="s">
        <v>89</v>
      </c>
      <c r="B11" s="218"/>
      <c r="C11" s="89">
        <f>SUM(C13:C24)</f>
        <v>413</v>
      </c>
      <c r="D11" s="122">
        <f aca="true" t="shared" si="0" ref="D11:P11">SUM(D13:D24)</f>
        <v>5</v>
      </c>
      <c r="E11" s="122">
        <f t="shared" si="0"/>
        <v>255</v>
      </c>
      <c r="F11" s="122">
        <f t="shared" si="0"/>
        <v>41</v>
      </c>
      <c r="G11" s="122">
        <f t="shared" si="0"/>
        <v>51</v>
      </c>
      <c r="H11" s="122">
        <f t="shared" si="0"/>
        <v>1</v>
      </c>
      <c r="I11" s="122">
        <f t="shared" si="0"/>
        <v>12</v>
      </c>
      <c r="J11" s="122">
        <f t="shared" si="0"/>
        <v>10</v>
      </c>
      <c r="K11" s="122">
        <f t="shared" si="0"/>
        <v>1</v>
      </c>
      <c r="L11" s="122">
        <f t="shared" si="0"/>
        <v>17</v>
      </c>
      <c r="M11" s="3" t="s">
        <v>1</v>
      </c>
      <c r="N11" s="122">
        <f t="shared" si="0"/>
        <v>4</v>
      </c>
      <c r="O11" s="3" t="s">
        <v>1</v>
      </c>
      <c r="P11" s="122">
        <f t="shared" si="0"/>
        <v>15</v>
      </c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</row>
    <row r="12" spans="1:41" ht="5.25" customHeight="1">
      <c r="A12" s="39"/>
      <c r="B12" s="23"/>
      <c r="C12" s="8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</row>
    <row r="13" spans="1:41" ht="15.75" customHeight="1">
      <c r="A13" s="24" t="s">
        <v>90</v>
      </c>
      <c r="B13" s="25" t="s">
        <v>76</v>
      </c>
      <c r="C13" s="69">
        <v>39</v>
      </c>
      <c r="D13" s="123">
        <v>1</v>
      </c>
      <c r="E13" s="123">
        <v>25</v>
      </c>
      <c r="F13" s="123">
        <v>5</v>
      </c>
      <c r="G13" s="123">
        <v>2</v>
      </c>
      <c r="H13" s="123">
        <v>1</v>
      </c>
      <c r="I13" s="123">
        <v>2</v>
      </c>
      <c r="J13" s="68" t="s">
        <v>1</v>
      </c>
      <c r="K13" s="68" t="s">
        <v>1</v>
      </c>
      <c r="L13" s="123">
        <v>3</v>
      </c>
      <c r="M13" s="68" t="s">
        <v>1</v>
      </c>
      <c r="N13" s="68" t="s">
        <v>1</v>
      </c>
      <c r="O13" s="68" t="s">
        <v>1</v>
      </c>
      <c r="P13" s="68" t="s">
        <v>1</v>
      </c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</row>
    <row r="14" spans="1:41" ht="15.75" customHeight="1">
      <c r="A14" s="19"/>
      <c r="B14" s="25" t="s">
        <v>77</v>
      </c>
      <c r="C14" s="69">
        <v>32</v>
      </c>
      <c r="D14" s="68" t="s">
        <v>1</v>
      </c>
      <c r="E14" s="123">
        <v>21</v>
      </c>
      <c r="F14" s="123">
        <v>3</v>
      </c>
      <c r="G14" s="123">
        <v>3</v>
      </c>
      <c r="H14" s="68" t="s">
        <v>1</v>
      </c>
      <c r="I14" s="123">
        <v>2</v>
      </c>
      <c r="J14" s="68" t="s">
        <v>1</v>
      </c>
      <c r="K14" s="68" t="s">
        <v>1</v>
      </c>
      <c r="L14" s="123">
        <v>1</v>
      </c>
      <c r="M14" s="68" t="s">
        <v>1</v>
      </c>
      <c r="N14" s="123">
        <v>1</v>
      </c>
      <c r="O14" s="68" t="s">
        <v>1</v>
      </c>
      <c r="P14" s="123">
        <v>1</v>
      </c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</row>
    <row r="15" spans="1:41" ht="15.75" customHeight="1">
      <c r="A15" s="19"/>
      <c r="B15" s="25" t="s">
        <v>29</v>
      </c>
      <c r="C15" s="69">
        <v>25</v>
      </c>
      <c r="D15" s="68" t="s">
        <v>1</v>
      </c>
      <c r="E15" s="123">
        <v>10</v>
      </c>
      <c r="F15" s="123">
        <v>4</v>
      </c>
      <c r="G15" s="123">
        <v>8</v>
      </c>
      <c r="H15" s="68" t="s">
        <v>1</v>
      </c>
      <c r="I15" s="68" t="s">
        <v>1</v>
      </c>
      <c r="J15" s="123">
        <v>1</v>
      </c>
      <c r="K15" s="68" t="s">
        <v>1</v>
      </c>
      <c r="L15" s="68" t="s">
        <v>1</v>
      </c>
      <c r="M15" s="68" t="s">
        <v>1</v>
      </c>
      <c r="N15" s="68" t="s">
        <v>1</v>
      </c>
      <c r="O15" s="68" t="s">
        <v>1</v>
      </c>
      <c r="P15" s="123">
        <v>2</v>
      </c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</row>
    <row r="16" spans="1:41" ht="15.75" customHeight="1">
      <c r="A16" s="19"/>
      <c r="B16" s="25" t="s">
        <v>30</v>
      </c>
      <c r="C16" s="69">
        <v>30</v>
      </c>
      <c r="D16" s="68" t="s">
        <v>1</v>
      </c>
      <c r="E16" s="123">
        <v>21</v>
      </c>
      <c r="F16" s="123">
        <v>1</v>
      </c>
      <c r="G16" s="123">
        <v>2</v>
      </c>
      <c r="H16" s="68" t="s">
        <v>1</v>
      </c>
      <c r="I16" s="123">
        <v>1</v>
      </c>
      <c r="J16" s="68" t="s">
        <v>1</v>
      </c>
      <c r="K16" s="68" t="s">
        <v>1</v>
      </c>
      <c r="L16" s="123">
        <v>1</v>
      </c>
      <c r="M16" s="68" t="s">
        <v>1</v>
      </c>
      <c r="N16" s="123">
        <v>1</v>
      </c>
      <c r="O16" s="68" t="s">
        <v>1</v>
      </c>
      <c r="P16" s="123">
        <v>3</v>
      </c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</row>
    <row r="17" spans="1:41" ht="15.75" customHeight="1">
      <c r="A17" s="19"/>
      <c r="B17" s="25" t="s">
        <v>31</v>
      </c>
      <c r="C17" s="69">
        <v>46</v>
      </c>
      <c r="D17" s="68" t="s">
        <v>1</v>
      </c>
      <c r="E17" s="123">
        <v>29</v>
      </c>
      <c r="F17" s="123">
        <v>4</v>
      </c>
      <c r="G17" s="123">
        <v>9</v>
      </c>
      <c r="H17" s="68" t="s">
        <v>1</v>
      </c>
      <c r="I17" s="68" t="s">
        <v>1</v>
      </c>
      <c r="J17" s="68" t="s">
        <v>1</v>
      </c>
      <c r="K17" s="68" t="s">
        <v>1</v>
      </c>
      <c r="L17" s="123">
        <v>2</v>
      </c>
      <c r="M17" s="68" t="s">
        <v>1</v>
      </c>
      <c r="N17" s="68" t="s">
        <v>1</v>
      </c>
      <c r="O17" s="68" t="s">
        <v>1</v>
      </c>
      <c r="P17" s="123">
        <v>2</v>
      </c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</row>
    <row r="18" spans="1:41" ht="15.75" customHeight="1">
      <c r="A18" s="19"/>
      <c r="B18" s="25" t="s">
        <v>32</v>
      </c>
      <c r="C18" s="69">
        <v>37</v>
      </c>
      <c r="D18" s="68" t="s">
        <v>1</v>
      </c>
      <c r="E18" s="123">
        <v>22</v>
      </c>
      <c r="F18" s="123">
        <v>2</v>
      </c>
      <c r="G18" s="123">
        <v>7</v>
      </c>
      <c r="H18" s="68" t="s">
        <v>1</v>
      </c>
      <c r="I18" s="123">
        <v>2</v>
      </c>
      <c r="J18" s="123">
        <v>1</v>
      </c>
      <c r="K18" s="68" t="s">
        <v>1</v>
      </c>
      <c r="L18" s="123">
        <v>1</v>
      </c>
      <c r="M18" s="68" t="s">
        <v>1</v>
      </c>
      <c r="N18" s="123">
        <v>1</v>
      </c>
      <c r="O18" s="68" t="s">
        <v>1</v>
      </c>
      <c r="P18" s="123">
        <v>1</v>
      </c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</row>
    <row r="19" spans="1:41" ht="15.75" customHeight="1">
      <c r="A19" s="19"/>
      <c r="B19" s="25" t="s">
        <v>33</v>
      </c>
      <c r="C19" s="69">
        <v>41</v>
      </c>
      <c r="D19" s="68" t="s">
        <v>1</v>
      </c>
      <c r="E19" s="123">
        <v>26</v>
      </c>
      <c r="F19" s="123">
        <v>5</v>
      </c>
      <c r="G19" s="123">
        <v>4</v>
      </c>
      <c r="H19" s="68" t="s">
        <v>1</v>
      </c>
      <c r="I19" s="123">
        <v>1</v>
      </c>
      <c r="J19" s="123">
        <v>3</v>
      </c>
      <c r="K19" s="68" t="s">
        <v>1</v>
      </c>
      <c r="L19" s="123">
        <v>1</v>
      </c>
      <c r="M19" s="68" t="s">
        <v>1</v>
      </c>
      <c r="N19" s="123">
        <v>1</v>
      </c>
      <c r="O19" s="68" t="s">
        <v>1</v>
      </c>
      <c r="P19" s="68" t="s">
        <v>1</v>
      </c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</row>
    <row r="20" spans="1:41" ht="15.75" customHeight="1">
      <c r="A20" s="19"/>
      <c r="B20" s="25" t="s">
        <v>34</v>
      </c>
      <c r="C20" s="69">
        <v>32</v>
      </c>
      <c r="D20" s="68" t="s">
        <v>1</v>
      </c>
      <c r="E20" s="123">
        <v>23</v>
      </c>
      <c r="F20" s="123">
        <v>2</v>
      </c>
      <c r="G20" s="123">
        <v>3</v>
      </c>
      <c r="H20" s="68" t="s">
        <v>1</v>
      </c>
      <c r="I20" s="123">
        <v>1</v>
      </c>
      <c r="J20" s="68" t="s">
        <v>1</v>
      </c>
      <c r="K20" s="68" t="s">
        <v>1</v>
      </c>
      <c r="L20" s="123">
        <v>1</v>
      </c>
      <c r="M20" s="68" t="s">
        <v>1</v>
      </c>
      <c r="N20" s="68" t="s">
        <v>1</v>
      </c>
      <c r="O20" s="68" t="s">
        <v>1</v>
      </c>
      <c r="P20" s="123">
        <v>2</v>
      </c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</row>
    <row r="21" spans="1:41" ht="15.75" customHeight="1">
      <c r="A21" s="19"/>
      <c r="B21" s="25" t="s">
        <v>35</v>
      </c>
      <c r="C21" s="69">
        <v>36</v>
      </c>
      <c r="D21" s="68" t="s">
        <v>1</v>
      </c>
      <c r="E21" s="123">
        <v>22</v>
      </c>
      <c r="F21" s="123">
        <v>1</v>
      </c>
      <c r="G21" s="123">
        <v>4</v>
      </c>
      <c r="H21" s="68" t="s">
        <v>1</v>
      </c>
      <c r="I21" s="68" t="s">
        <v>1</v>
      </c>
      <c r="J21" s="123">
        <v>2</v>
      </c>
      <c r="K21" s="123">
        <v>1</v>
      </c>
      <c r="L21" s="123">
        <v>3</v>
      </c>
      <c r="M21" s="68" t="s">
        <v>1</v>
      </c>
      <c r="N21" s="68" t="s">
        <v>1</v>
      </c>
      <c r="O21" s="68" t="s">
        <v>1</v>
      </c>
      <c r="P21" s="123">
        <v>2</v>
      </c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</row>
    <row r="22" spans="1:41" ht="15.75" customHeight="1">
      <c r="A22" s="19"/>
      <c r="B22" s="26" t="s">
        <v>78</v>
      </c>
      <c r="C22" s="69">
        <v>37</v>
      </c>
      <c r="D22" s="123">
        <v>2</v>
      </c>
      <c r="E22" s="123">
        <v>16</v>
      </c>
      <c r="F22" s="123">
        <v>5</v>
      </c>
      <c r="G22" s="123">
        <v>7</v>
      </c>
      <c r="H22" s="68" t="s">
        <v>1</v>
      </c>
      <c r="I22" s="123">
        <v>2</v>
      </c>
      <c r="J22" s="123">
        <v>3</v>
      </c>
      <c r="K22" s="68" t="s">
        <v>1</v>
      </c>
      <c r="L22" s="123">
        <v>2</v>
      </c>
      <c r="M22" s="68" t="s">
        <v>1</v>
      </c>
      <c r="N22" s="68" t="s">
        <v>1</v>
      </c>
      <c r="O22" s="68" t="s">
        <v>1</v>
      </c>
      <c r="P22" s="68" t="s">
        <v>1</v>
      </c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</row>
    <row r="23" spans="1:41" ht="15.75" customHeight="1">
      <c r="A23" s="19"/>
      <c r="B23" s="26" t="s">
        <v>36</v>
      </c>
      <c r="C23" s="69">
        <v>31</v>
      </c>
      <c r="D23" s="68" t="s">
        <v>1</v>
      </c>
      <c r="E23" s="123">
        <v>20</v>
      </c>
      <c r="F23" s="123">
        <v>6</v>
      </c>
      <c r="G23" s="123">
        <v>2</v>
      </c>
      <c r="H23" s="68" t="s">
        <v>1</v>
      </c>
      <c r="I23" s="123">
        <v>1</v>
      </c>
      <c r="J23" s="68" t="s">
        <v>1</v>
      </c>
      <c r="K23" s="68" t="s">
        <v>1</v>
      </c>
      <c r="L23" s="123">
        <v>1</v>
      </c>
      <c r="M23" s="68" t="s">
        <v>1</v>
      </c>
      <c r="N23" s="68" t="s">
        <v>1</v>
      </c>
      <c r="O23" s="68" t="s">
        <v>1</v>
      </c>
      <c r="P23" s="123">
        <v>1</v>
      </c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</row>
    <row r="24" spans="1:41" ht="15.75" customHeight="1">
      <c r="A24" s="19"/>
      <c r="B24" s="26" t="s">
        <v>37</v>
      </c>
      <c r="C24" s="69">
        <v>27</v>
      </c>
      <c r="D24" s="123">
        <v>2</v>
      </c>
      <c r="E24" s="123">
        <v>20</v>
      </c>
      <c r="F24" s="123">
        <v>3</v>
      </c>
      <c r="G24" s="68" t="s">
        <v>1</v>
      </c>
      <c r="H24" s="68" t="s">
        <v>1</v>
      </c>
      <c r="I24" s="68" t="s">
        <v>1</v>
      </c>
      <c r="J24" s="68" t="s">
        <v>1</v>
      </c>
      <c r="K24" s="68" t="s">
        <v>1</v>
      </c>
      <c r="L24" s="123">
        <v>1</v>
      </c>
      <c r="M24" s="68" t="s">
        <v>1</v>
      </c>
      <c r="N24" s="68" t="s">
        <v>1</v>
      </c>
      <c r="O24" s="68" t="s">
        <v>1</v>
      </c>
      <c r="P24" s="123">
        <v>1</v>
      </c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</row>
    <row r="25" spans="1:41" s="35" customFormat="1" ht="5.25" customHeight="1">
      <c r="A25" s="20"/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</row>
    <row r="26" spans="1:41" ht="13.5" customHeight="1">
      <c r="A26" s="85" t="s">
        <v>73</v>
      </c>
      <c r="B26" s="47"/>
      <c r="C26" s="15"/>
      <c r="D26" s="15"/>
      <c r="E26" s="15"/>
      <c r="F26" s="15"/>
      <c r="G26" s="15"/>
      <c r="H26" s="15"/>
      <c r="I26" s="15"/>
      <c r="J26" s="15"/>
      <c r="K26" s="41"/>
      <c r="L26" s="41"/>
      <c r="M26" s="41"/>
      <c r="N26" s="41"/>
      <c r="O26" s="41"/>
      <c r="P26" s="41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</row>
    <row r="27" spans="1:41" ht="13.5" customHeight="1">
      <c r="A27" s="84" t="s">
        <v>99</v>
      </c>
      <c r="B27" s="38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</row>
    <row r="28" spans="17:41" ht="13.5"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</row>
    <row r="29" spans="17:41" ht="13.5"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</row>
    <row r="30" spans="17:41" ht="13.5"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</row>
    <row r="31" spans="4:41" ht="13.5"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</row>
    <row r="32" spans="4:41" ht="13.5"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</row>
    <row r="33" spans="4:41" ht="13.5"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</row>
    <row r="34" spans="4:41" ht="13.5"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</row>
    <row r="35" spans="4:41" ht="13.5"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</row>
    <row r="36" spans="4:41" ht="13.5"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</row>
    <row r="37" spans="4:41" ht="13.5"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</row>
    <row r="38" spans="4:41" ht="13.5"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</row>
    <row r="39" spans="4:41" ht="13.5"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</row>
    <row r="40" spans="4:41" ht="13.5"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</row>
    <row r="41" spans="4:41" ht="13.5"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</row>
    <row r="42" spans="4:41" ht="13.5"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</row>
    <row r="43" spans="4:41" ht="13.5"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</row>
    <row r="44" spans="4:41" ht="13.5"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</row>
    <row r="45" spans="4:41" ht="13.5"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</row>
    <row r="46" spans="4:41" ht="13.5"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</row>
    <row r="47" spans="4:41" ht="13.5"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</row>
    <row r="48" spans="4:41" ht="13.5"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</row>
    <row r="49" spans="4:41" ht="13.5"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</row>
    <row r="50" spans="4:41" ht="13.5"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</row>
    <row r="51" spans="4:41" ht="13.5"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</row>
    <row r="52" spans="4:41" ht="13.5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</row>
    <row r="53" spans="4:41" ht="13.5"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</row>
    <row r="54" spans="4:41" ht="13.5"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</row>
    <row r="55" spans="4:41" ht="13.5"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</row>
    <row r="56" spans="4:41" ht="13.5"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</row>
    <row r="57" spans="4:41" ht="13.5"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</row>
    <row r="58" spans="4:41" ht="13.5"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</row>
    <row r="59" spans="4:41" ht="13.5"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</row>
    <row r="60" spans="4:41" ht="13.5"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</row>
    <row r="61" spans="4:41" ht="13.5"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</row>
    <row r="62" spans="4:41" ht="13.5"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</row>
    <row r="63" spans="4:41" ht="13.5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</row>
    <row r="64" spans="4:41" ht="13.5"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</row>
    <row r="65" spans="4:41" ht="13.5"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</row>
    <row r="66" spans="4:41" ht="13.5"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</row>
    <row r="67" spans="4:41" ht="13.5"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</row>
    <row r="68" spans="4:41" ht="13.5"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</row>
    <row r="69" spans="4:41" ht="13.5"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</row>
    <row r="70" spans="4:41" ht="13.5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</row>
    <row r="71" spans="4:41" ht="13.5"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</row>
    <row r="72" spans="4:41" ht="13.5"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</row>
    <row r="73" spans="4:41" ht="13.5"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</row>
    <row r="74" spans="4:41" ht="13.5"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</row>
    <row r="75" spans="4:41" ht="13.5"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</row>
    <row r="76" spans="4:41" ht="13.5"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</row>
    <row r="77" spans="4:41" ht="13.5"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</row>
    <row r="78" spans="4:41" ht="13.5"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</row>
    <row r="79" spans="4:41" ht="13.5"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</row>
    <row r="80" spans="4:41" ht="13.5"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</row>
    <row r="81" spans="4:41" ht="13.5"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</row>
    <row r="82" spans="4:41" ht="13.5"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</row>
    <row r="83" spans="4:41" ht="13.5"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</row>
  </sheetData>
  <mergeCells count="13">
    <mergeCell ref="M4:M5"/>
    <mergeCell ref="K4:K5"/>
    <mergeCell ref="N4:N5"/>
    <mergeCell ref="P4:P5"/>
    <mergeCell ref="A11:B11"/>
    <mergeCell ref="A10:B10"/>
    <mergeCell ref="A9:B9"/>
    <mergeCell ref="A8:B8"/>
    <mergeCell ref="F4:F5"/>
    <mergeCell ref="A7:B7"/>
    <mergeCell ref="A4:B5"/>
    <mergeCell ref="C4:C5"/>
    <mergeCell ref="E4:E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69"/>
  <sheetViews>
    <sheetView workbookViewId="0" topLeftCell="A1">
      <selection activeCell="M5" sqref="M5"/>
    </sheetView>
  </sheetViews>
  <sheetFormatPr defaultColWidth="9.00390625" defaultRowHeight="13.5"/>
  <cols>
    <col min="1" max="1" width="8.625" style="46" customWidth="1"/>
    <col min="2" max="14" width="4.625" style="46" customWidth="1"/>
    <col min="15" max="15" width="9.00390625" style="46" customWidth="1"/>
    <col min="16" max="16384" width="9.00390625" style="34" customWidth="1"/>
  </cols>
  <sheetData>
    <row r="1" spans="1:44" ht="12.75" customHeight="1">
      <c r="A1" s="62" t="s">
        <v>92</v>
      </c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</row>
    <row r="2" spans="1:44" ht="18" customHeight="1">
      <c r="A2" s="65" t="s">
        <v>97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44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</row>
    <row r="3" spans="1:44" s="35" customFormat="1" ht="12.75" customHeight="1">
      <c r="A3" s="90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77"/>
      <c r="N3" s="77" t="s">
        <v>91</v>
      </c>
      <c r="O3" s="88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</row>
    <row r="4" spans="1:44" s="35" customFormat="1" ht="15" customHeight="1">
      <c r="A4" s="225" t="s">
        <v>163</v>
      </c>
      <c r="B4" s="224" t="s">
        <v>162</v>
      </c>
      <c r="C4" s="227" t="s">
        <v>103</v>
      </c>
      <c r="D4" s="228"/>
      <c r="E4" s="228"/>
      <c r="F4" s="228"/>
      <c r="G4" s="228"/>
      <c r="H4" s="228"/>
      <c r="I4" s="228"/>
      <c r="J4" s="229"/>
      <c r="K4" s="230" t="s">
        <v>161</v>
      </c>
      <c r="L4" s="222" t="s">
        <v>104</v>
      </c>
      <c r="M4" s="223"/>
      <c r="N4" s="223"/>
      <c r="O4" s="94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</row>
    <row r="5" spans="1:44" s="35" customFormat="1" ht="60" customHeight="1">
      <c r="A5" s="226"/>
      <c r="B5" s="174"/>
      <c r="C5" s="74" t="s">
        <v>9</v>
      </c>
      <c r="D5" s="121" t="s">
        <v>79</v>
      </c>
      <c r="E5" s="74" t="s">
        <v>63</v>
      </c>
      <c r="F5" s="74" t="s">
        <v>64</v>
      </c>
      <c r="G5" s="121" t="s">
        <v>65</v>
      </c>
      <c r="H5" s="74" t="s">
        <v>66</v>
      </c>
      <c r="I5" s="74" t="s">
        <v>80</v>
      </c>
      <c r="J5" s="74" t="s">
        <v>67</v>
      </c>
      <c r="K5" s="231"/>
      <c r="L5" s="74" t="s">
        <v>9</v>
      </c>
      <c r="M5" s="74" t="s">
        <v>68</v>
      </c>
      <c r="N5" s="75" t="s">
        <v>69</v>
      </c>
      <c r="O5" s="94"/>
      <c r="P5" s="48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</row>
    <row r="6" spans="1:44" s="35" customFormat="1" ht="5.25" customHeight="1">
      <c r="A6" s="91"/>
      <c r="B6" s="1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88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</row>
    <row r="7" spans="1:44" s="35" customFormat="1" ht="15.75" customHeight="1">
      <c r="A7" s="76" t="s">
        <v>8</v>
      </c>
      <c r="B7" s="69">
        <f>SUM(C7,K7,L7)</f>
        <v>681</v>
      </c>
      <c r="C7" s="68">
        <f>SUM(D7:J7)</f>
        <v>187</v>
      </c>
      <c r="D7" s="68">
        <v>3</v>
      </c>
      <c r="E7" s="68">
        <v>4</v>
      </c>
      <c r="F7" s="68">
        <v>121</v>
      </c>
      <c r="G7" s="68">
        <v>0</v>
      </c>
      <c r="H7" s="68">
        <v>30</v>
      </c>
      <c r="I7" s="68">
        <v>16</v>
      </c>
      <c r="J7" s="68">
        <v>13</v>
      </c>
      <c r="K7" s="68">
        <v>390</v>
      </c>
      <c r="L7" s="68">
        <f>SUM(M7:N7)</f>
        <v>104</v>
      </c>
      <c r="M7" s="68">
        <v>10</v>
      </c>
      <c r="N7" s="68">
        <v>94</v>
      </c>
      <c r="O7" s="88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</row>
    <row r="8" spans="1:44" s="35" customFormat="1" ht="5.25" customHeight="1">
      <c r="A8" s="92"/>
      <c r="B8" s="132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88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</row>
    <row r="9" spans="1:44" ht="13.5" customHeight="1">
      <c r="A9" s="85" t="s">
        <v>73</v>
      </c>
      <c r="B9" s="15"/>
      <c r="C9" s="15"/>
      <c r="D9" s="15"/>
      <c r="E9" s="15"/>
      <c r="F9" s="15"/>
      <c r="G9" s="15"/>
      <c r="H9" s="15"/>
      <c r="I9" s="41"/>
      <c r="J9" s="41"/>
      <c r="K9" s="41"/>
      <c r="L9" s="41"/>
      <c r="M9" s="41"/>
      <c r="N9" s="41"/>
      <c r="O9" s="44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</row>
    <row r="10" spans="1:44" ht="13.5" customHeight="1">
      <c r="A10" s="84" t="s">
        <v>100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44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</row>
    <row r="11" spans="2:44" ht="13.5" customHeight="1"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</row>
    <row r="12" spans="2:44" ht="15" customHeight="1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</row>
    <row r="13" spans="1:44" ht="13.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</row>
    <row r="14" spans="1:44" ht="13.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</row>
    <row r="15" spans="15:44" ht="13.5"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</row>
    <row r="16" spans="15:44" ht="13.5"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</row>
    <row r="17" spans="3:44" ht="13.5"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</row>
    <row r="18" spans="3:44" ht="13.5"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</row>
    <row r="19" spans="3:44" ht="13.5"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</row>
    <row r="20" spans="3:44" ht="13.5"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</row>
    <row r="21" spans="3:44" ht="13.5"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</row>
    <row r="22" spans="3:44" ht="13.5"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</row>
    <row r="23" spans="3:44" ht="13.5"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</row>
    <row r="24" spans="3:44" ht="13.5"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</row>
    <row r="25" spans="3:44" ht="13.5"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</row>
    <row r="26" spans="3:44" ht="13.5"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</row>
    <row r="27" spans="3:44" ht="13.5"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</row>
    <row r="28" spans="3:44" ht="13.5"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</row>
    <row r="29" spans="3:44" ht="13.5"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</row>
    <row r="30" spans="3:44" ht="13.5"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</row>
    <row r="31" spans="3:44" ht="13.5"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</row>
    <row r="32" spans="3:44" ht="13.5"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</row>
    <row r="33" spans="3:44" ht="13.5"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</row>
    <row r="34" spans="3:44" ht="13.5"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</row>
    <row r="35" spans="3:44" ht="13.5"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</row>
    <row r="36" spans="3:44" ht="13.5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</row>
    <row r="37" spans="3:44" ht="13.5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</row>
    <row r="38" spans="3:44" ht="13.5"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</row>
    <row r="39" spans="3:44" ht="13.5"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</row>
    <row r="40" spans="3:44" ht="13.5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</row>
    <row r="41" spans="3:44" ht="13.5"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</row>
    <row r="42" spans="3:44" ht="13.5"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</row>
    <row r="43" spans="3:44" ht="13.5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</row>
    <row r="44" spans="3:44" ht="13.5"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</row>
    <row r="45" spans="3:44" ht="13.5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</row>
    <row r="46" spans="3:44" ht="13.5"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</row>
    <row r="47" spans="3:44" ht="13.5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</row>
    <row r="48" spans="3:44" ht="13.5"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</row>
    <row r="49" spans="3:44" ht="13.5"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</row>
    <row r="50" spans="3:44" ht="13.5"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</row>
    <row r="51" spans="3:44" ht="13.5"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</row>
    <row r="52" spans="3:44" ht="13.5"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</row>
    <row r="53" spans="3:44" ht="13.5"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</row>
    <row r="54" spans="3:44" ht="13.5"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</row>
    <row r="55" spans="3:44" ht="13.5"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</row>
    <row r="56" spans="3:44" ht="13.5"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</row>
    <row r="57" spans="3:44" ht="13.5"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</row>
    <row r="58" spans="3:44" ht="13.5"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</row>
    <row r="59" spans="3:44" ht="13.5"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</row>
    <row r="60" spans="3:44" ht="13.5"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</row>
    <row r="61" spans="3:44" ht="13.5"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</row>
    <row r="62" spans="3:44" ht="13.5"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</row>
    <row r="63" spans="3:44" ht="13.5"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</row>
    <row r="64" spans="3:44" ht="13.5"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</row>
    <row r="65" spans="3:44" ht="13.5"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</row>
    <row r="66" spans="3:44" ht="13.5"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</row>
    <row r="67" spans="3:44" ht="13.5"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</row>
    <row r="68" spans="3:44" ht="13.5"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</row>
    <row r="69" spans="3:44" ht="13.5"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</row>
  </sheetData>
  <mergeCells count="5">
    <mergeCell ref="L4:N4"/>
    <mergeCell ref="B4:B5"/>
    <mergeCell ref="A4:A5"/>
    <mergeCell ref="C4:J4"/>
    <mergeCell ref="K4:K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71"/>
  <sheetViews>
    <sheetView zoomScalePageLayoutView="0" workbookViewId="0" topLeftCell="A1">
      <selection activeCell="F8" sqref="F8"/>
    </sheetView>
  </sheetViews>
  <sheetFormatPr defaultColWidth="9.00390625" defaultRowHeight="13.5"/>
  <cols>
    <col min="1" max="1" width="8.625" style="46" customWidth="1"/>
    <col min="2" max="6" width="12.125" style="46" customWidth="1"/>
    <col min="7" max="16384" width="9.00390625" style="34" customWidth="1"/>
  </cols>
  <sheetData>
    <row r="1" spans="1:35" ht="12.75" customHeight="1">
      <c r="A1" s="62" t="s">
        <v>92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</row>
    <row r="2" spans="1:35" ht="18" customHeight="1">
      <c r="A2" s="64" t="s">
        <v>98</v>
      </c>
      <c r="B2" s="95"/>
      <c r="C2" s="95"/>
      <c r="D2" s="95"/>
      <c r="E2" s="95"/>
      <c r="F2" s="95"/>
      <c r="G2" s="44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</row>
    <row r="3" spans="1:35" ht="12.75" customHeight="1">
      <c r="A3" s="90"/>
      <c r="B3" s="44"/>
      <c r="C3" s="44"/>
      <c r="D3" s="44"/>
      <c r="E3" s="44"/>
      <c r="F3" s="44"/>
      <c r="G3" s="44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</row>
    <row r="4" spans="1:35" s="35" customFormat="1" ht="15.75" customHeight="1">
      <c r="A4" s="93" t="s">
        <v>0</v>
      </c>
      <c r="B4" s="129" t="s">
        <v>164</v>
      </c>
      <c r="C4" s="129" t="s">
        <v>105</v>
      </c>
      <c r="D4" s="129" t="s">
        <v>106</v>
      </c>
      <c r="E4" s="129" t="s">
        <v>107</v>
      </c>
      <c r="F4" s="130" t="s">
        <v>165</v>
      </c>
      <c r="G4" s="88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s="35" customFormat="1" ht="5.25" customHeight="1">
      <c r="A5" s="96"/>
      <c r="B5" s="100"/>
      <c r="C5" s="97"/>
      <c r="D5" s="97"/>
      <c r="E5" s="97"/>
      <c r="F5" s="97"/>
      <c r="G5" s="88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</row>
    <row r="6" spans="1:35" s="35" customFormat="1" ht="15.75" customHeight="1">
      <c r="A6" s="76">
        <v>19</v>
      </c>
      <c r="B6" s="124">
        <v>1249</v>
      </c>
      <c r="C6" s="125">
        <v>563</v>
      </c>
      <c r="D6" s="125">
        <v>203</v>
      </c>
      <c r="E6" s="125">
        <v>266</v>
      </c>
      <c r="F6" s="125">
        <v>217</v>
      </c>
      <c r="G6" s="88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</row>
    <row r="7" spans="1:35" s="35" customFormat="1" ht="15.75" customHeight="1">
      <c r="A7" s="76">
        <v>20</v>
      </c>
      <c r="B7" s="124">
        <v>1145</v>
      </c>
      <c r="C7" s="125">
        <v>602</v>
      </c>
      <c r="D7" s="125">
        <v>235</v>
      </c>
      <c r="E7" s="125">
        <v>198</v>
      </c>
      <c r="F7" s="125">
        <v>110</v>
      </c>
      <c r="G7" s="88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</row>
    <row r="8" spans="1:35" s="29" customFormat="1" ht="15.75" customHeight="1">
      <c r="A8" s="76">
        <v>21</v>
      </c>
      <c r="B8" s="124">
        <v>1023</v>
      </c>
      <c r="C8" s="126">
        <v>547</v>
      </c>
      <c r="D8" s="126">
        <v>293</v>
      </c>
      <c r="E8" s="126">
        <v>96</v>
      </c>
      <c r="F8" s="126">
        <v>87</v>
      </c>
      <c r="G8" s="30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</row>
    <row r="9" spans="1:35" ht="15.75" customHeight="1">
      <c r="A9" s="76">
        <v>22</v>
      </c>
      <c r="B9" s="124">
        <v>985</v>
      </c>
      <c r="C9" s="126">
        <v>542</v>
      </c>
      <c r="D9" s="126">
        <v>295</v>
      </c>
      <c r="E9" s="126">
        <v>99</v>
      </c>
      <c r="F9" s="126">
        <v>49</v>
      </c>
      <c r="G9" s="44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</row>
    <row r="10" spans="1:35" ht="15.75" customHeight="1">
      <c r="A10" s="78">
        <v>23</v>
      </c>
      <c r="B10" s="127">
        <f>SUM(C10:F10)</f>
        <v>813</v>
      </c>
      <c r="C10" s="128">
        <v>390</v>
      </c>
      <c r="D10" s="128">
        <v>290</v>
      </c>
      <c r="E10" s="128">
        <v>96</v>
      </c>
      <c r="F10" s="128">
        <v>37</v>
      </c>
      <c r="G10" s="44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</row>
    <row r="11" spans="1:35" ht="5.25" customHeight="1">
      <c r="A11" s="98"/>
      <c r="B11" s="101"/>
      <c r="C11" s="99"/>
      <c r="D11" s="99"/>
      <c r="E11" s="99"/>
      <c r="F11" s="99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</row>
    <row r="12" spans="1:35" ht="13.5" customHeight="1">
      <c r="A12" s="85" t="s">
        <v>73</v>
      </c>
      <c r="B12" s="15"/>
      <c r="C12" s="15"/>
      <c r="D12" s="15"/>
      <c r="E12" s="41"/>
      <c r="F12" s="41"/>
      <c r="G12" s="44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</row>
    <row r="13" spans="1:35" ht="13.5" customHeight="1">
      <c r="A13" s="84" t="s">
        <v>101</v>
      </c>
      <c r="B13" s="6"/>
      <c r="C13" s="6"/>
      <c r="D13" s="6"/>
      <c r="E13" s="6"/>
      <c r="F13" s="6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</row>
    <row r="14" spans="1:35" ht="13.5" customHeight="1">
      <c r="A14" s="45"/>
      <c r="B14" s="45"/>
      <c r="C14" s="45"/>
      <c r="D14" s="45"/>
      <c r="E14" s="45"/>
      <c r="F14" s="45"/>
      <c r="G14" s="44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</row>
    <row r="15" spans="1:35" ht="13.5">
      <c r="A15" s="45"/>
      <c r="B15" s="45"/>
      <c r="C15" s="45"/>
      <c r="D15" s="45"/>
      <c r="E15" s="45"/>
      <c r="F15" s="45"/>
      <c r="G15" s="44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</row>
    <row r="16" spans="1:35" ht="13.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</row>
    <row r="17" spans="7:35" ht="13.5"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</row>
    <row r="18" spans="7:35" ht="13.5"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</row>
    <row r="19" spans="3:35" ht="13.5"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</row>
    <row r="20" spans="3:35" ht="13.5"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</row>
    <row r="21" spans="3:35" ht="13.5"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</row>
    <row r="22" spans="3:35" ht="13.5"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</row>
    <row r="23" spans="3:35" ht="13.5"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</row>
    <row r="24" spans="3:35" ht="13.5"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</row>
    <row r="25" spans="3:35" ht="13.5"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</row>
    <row r="26" spans="3:35" ht="13.5"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</row>
    <row r="27" spans="3:35" ht="13.5"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</row>
    <row r="28" spans="3:35" ht="13.5"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</row>
    <row r="29" spans="3:35" ht="13.5"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</row>
    <row r="30" spans="3:35" ht="13.5"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</row>
    <row r="31" spans="3:35" ht="13.5"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</row>
    <row r="32" spans="3:35" ht="13.5"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</row>
    <row r="33" spans="3:35" ht="13.5"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</row>
    <row r="34" spans="3:35" ht="13.5"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</row>
    <row r="35" spans="3:35" ht="13.5"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</row>
    <row r="36" spans="3:35" ht="13.5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</row>
    <row r="37" spans="3:35" ht="13.5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</row>
    <row r="38" spans="3:35" ht="13.5"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</row>
    <row r="39" spans="3:35" ht="13.5"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</row>
    <row r="40" spans="3:35" ht="13.5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</row>
    <row r="41" spans="3:35" ht="13.5"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</row>
    <row r="42" spans="3:35" ht="13.5"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</row>
    <row r="43" spans="3:35" ht="13.5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</row>
    <row r="44" spans="3:35" ht="13.5"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</row>
    <row r="45" spans="3:35" ht="13.5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</row>
    <row r="46" spans="3:35" ht="13.5"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</row>
    <row r="47" spans="3:35" ht="13.5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</row>
    <row r="48" spans="3:35" ht="13.5"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</row>
    <row r="49" spans="3:35" ht="13.5"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</row>
    <row r="50" spans="3:35" ht="13.5"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</row>
    <row r="51" spans="3:35" ht="13.5"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</row>
    <row r="52" spans="3:35" ht="13.5"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</row>
    <row r="53" spans="3:35" ht="13.5"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</row>
    <row r="54" spans="3:35" ht="13.5"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</row>
    <row r="55" spans="3:35" ht="13.5"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</row>
    <row r="56" spans="3:35" ht="13.5"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</row>
    <row r="57" spans="3:35" ht="13.5"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</row>
    <row r="58" spans="3:35" ht="13.5"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</row>
    <row r="59" spans="3:35" ht="13.5"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</row>
    <row r="60" spans="3:35" ht="13.5"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</row>
    <row r="61" spans="3:35" ht="13.5"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</row>
    <row r="62" spans="3:35" ht="13.5"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</row>
    <row r="63" spans="3:35" ht="13.5"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</row>
    <row r="64" spans="3:35" ht="13.5"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</row>
    <row r="65" spans="3:35" ht="13.5"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</row>
    <row r="66" spans="3:35" ht="13.5"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</row>
    <row r="67" spans="3:35" ht="13.5"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</row>
    <row r="68" spans="3:35" ht="13.5"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</row>
    <row r="69" spans="3:35" ht="13.5"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</row>
    <row r="70" spans="3:35" ht="13.5"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</row>
    <row r="71" spans="3:35" ht="13.5"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</row>
  </sheetData>
  <sheetProtection/>
  <printOptions/>
  <pageMargins left="0.9055118110236221" right="0.5905511811023623" top="0.984251968503937" bottom="0.4724409448818898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2013-04-05T08:02:08Z</cp:lastPrinted>
  <dcterms:created xsi:type="dcterms:W3CDTF">2003-06-26T10:50:23Z</dcterms:created>
  <dcterms:modified xsi:type="dcterms:W3CDTF">2013-04-18T05:10:47Z</dcterms:modified>
  <cp:category/>
  <cp:version/>
  <cp:contentType/>
  <cp:contentStatus/>
</cp:coreProperties>
</file>