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170" windowHeight="6435" activeTab="1"/>
  </bookViews>
  <sheets>
    <sheet name="1表" sheetId="1" r:id="rId1"/>
    <sheet name="2表" sheetId="2" r:id="rId2"/>
  </sheets>
  <definedNames/>
  <calcPr fullCalcOnLoad="1"/>
</workbook>
</file>

<file path=xl/sharedStrings.xml><?xml version="1.0" encoding="utf-8"?>
<sst xmlns="http://schemas.openxmlformats.org/spreadsheetml/2006/main" count="219" uniqueCount="63">
  <si>
    <t>区　　　　　　分</t>
  </si>
  <si>
    <t>前年度末</t>
  </si>
  <si>
    <t>本年度中の</t>
  </si>
  <si>
    <t>現 在 高</t>
  </si>
  <si>
    <t>増　減　高</t>
  </si>
  <si>
    <t>行政財産</t>
  </si>
  <si>
    <t>その他の行政財産</t>
  </si>
  <si>
    <t>公共用財産</t>
  </si>
  <si>
    <t>小学校</t>
  </si>
  <si>
    <t>中学校</t>
  </si>
  <si>
    <t>市営住宅</t>
  </si>
  <si>
    <t>都市公園</t>
  </si>
  <si>
    <t>その他公園</t>
  </si>
  <si>
    <t>保育園</t>
  </si>
  <si>
    <t>その他の公共施設</t>
  </si>
  <si>
    <t>普通財産</t>
  </si>
  <si>
    <t>資料：行政管理部総務課</t>
  </si>
  <si>
    <t>預貯金</t>
  </si>
  <si>
    <t>合計</t>
  </si>
  <si>
    <t>貸付金</t>
  </si>
  <si>
    <t>（１）　競輪事業財政調整基金</t>
  </si>
  <si>
    <t>（２）　駐車場事業財政調整基金</t>
  </si>
  <si>
    <t>（３）　財政調整基金</t>
  </si>
  <si>
    <t>（４）　高額療養費等資金貸付基金</t>
  </si>
  <si>
    <t>（５）　公共施設整備基金</t>
  </si>
  <si>
    <t>・　公共施設整備基金内訳　（ 一般公共施設分 ）</t>
  </si>
  <si>
    <t>・　公共施設整備基金内訳　（ 立川広域防災基地関連道路分 ）</t>
  </si>
  <si>
    <t>・　公共施設整備基金内訳　（ 法務省関連施設都市基盤整備分 ）</t>
  </si>
  <si>
    <t>（６）　庁舎建設等基金</t>
  </si>
  <si>
    <t>（７）　鉄道連続立体交差化整備基金</t>
  </si>
  <si>
    <t>（８）　介護保険準備基金</t>
  </si>
  <si>
    <t>（９）　介護保険高額介護サービス費等資金貸付基金</t>
  </si>
  <si>
    <t>（１０）　地域づくり振興基金</t>
  </si>
  <si>
    <t>・　地域づくり振興基金内訳　（文　化　分）</t>
  </si>
  <si>
    <t>・　地域づくり振興基金内訳　（福　祉　分）</t>
  </si>
  <si>
    <t>・　地域づくり振興基金内訳　（環　境　分）</t>
  </si>
  <si>
    <t>・　地域づくり振興基金内訳　（教　育　分）</t>
  </si>
  <si>
    <t>（１１）　競輪事業施設等整備基金</t>
  </si>
  <si>
    <t>（１２）　清掃工場建設等基金</t>
  </si>
  <si>
    <t>（１３）　介護従事者処遇改善臨時特例基金</t>
  </si>
  <si>
    <t>（１４）　再編交付金事業基金</t>
  </si>
  <si>
    <t>（単位：円）</t>
  </si>
  <si>
    <t>・　公共施設整備基金内訳　（ 地域活性化・公共投資臨時交付金分 ）</t>
  </si>
  <si>
    <t>22年度末現在高</t>
  </si>
  <si>
    <t>23年度中増減高</t>
  </si>
  <si>
    <t>23年度末現在高</t>
  </si>
  <si>
    <t>資料：会計課「平成23年度決算書」</t>
  </si>
  <si>
    <t>1表　用途別市有財産一覧表</t>
  </si>
  <si>
    <t xml:space="preserve">  注：小数点以下四捨五入のため、内訳の計と一致しない。</t>
  </si>
  <si>
    <t>旧庁舎</t>
  </si>
  <si>
    <t>本庁舎</t>
  </si>
  <si>
    <t>（単位：㎡）　　平成24年3月31日現在</t>
  </si>
  <si>
    <t>　注：資料内の「年度末」とは、各年度3月31日時点をさす。</t>
  </si>
  <si>
    <t>・　公共施設整備基金内訳　（ 下水道分 ）</t>
  </si>
  <si>
    <t>2表　市基金運用状況</t>
  </si>
  <si>
    <t>総  数</t>
  </si>
  <si>
    <t>区　　　分</t>
  </si>
  <si>
    <t>土　　　　　　　　地</t>
  </si>
  <si>
    <t>建　　　　　　　　物</t>
  </si>
  <si>
    <t>総　　数</t>
  </si>
  <si>
    <t>木　　造</t>
  </si>
  <si>
    <t>非 木 造</t>
  </si>
  <si>
    <t>12議会・行財政－5市有財産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</si>
</sst>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△ &quot;#,##0"/>
    <numFmt numFmtId="179" formatCode="#,##0.000_ "/>
    <numFmt numFmtId="180" formatCode="0.0_ "/>
    <numFmt numFmtId="181" formatCode="0.000_ "/>
    <numFmt numFmtId="182" formatCode="#,##0_);[Red]\(#,##0\)"/>
    <numFmt numFmtId="183" formatCode="#,##0.000_);[Red]\(#,##0.000\)"/>
    <numFmt numFmtId="184" formatCode="#,##0.0_);[Red]\(#,##0.0\)"/>
    <numFmt numFmtId="185" formatCode="0_);[Red]\(0\)"/>
    <numFmt numFmtId="186" formatCode="[&lt;=999]000;[&lt;=99999]000\-00;000\-0000"/>
    <numFmt numFmtId="187" formatCode="#,##0.0_ "/>
    <numFmt numFmtId="188" formatCode="0;&quot;△ &quot;0"/>
    <numFmt numFmtId="189" formatCode="#,##0.0;&quot;△ &quot;#,##0.0"/>
    <numFmt numFmtId="190" formatCode="#,##0.0_);\(#,##0.0\)"/>
    <numFmt numFmtId="191" formatCode="#,##0;&quot;▲ &quot;#,##0"/>
    <numFmt numFmtId="192" formatCode="#,##0_);\(#,##0\)"/>
    <numFmt numFmtId="193" formatCode="[=0]&quot;－&quot;;[&lt;0]&quot;△ &quot;#,##0;#,##0"/>
    <numFmt numFmtId="194" formatCode="[=0]&quot;－&quot;;[&lt;0]&quot;△ &quot;#,###.#0;#,###.#0"/>
    <numFmt numFmtId="195" formatCode="[=0]&quot;－&quot;;[&lt;0]&quot;△ &quot;#,###.00;#,###.00"/>
    <numFmt numFmtId="196" formatCode="[=0]&quot;－&quot;;[&lt;1]&quot;0&quot;;#,##0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182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left" vertical="top" indent="1"/>
    </xf>
    <xf numFmtId="0" fontId="5" fillId="0" borderId="0" xfId="0" applyFont="1" applyFill="1" applyAlignment="1">
      <alignment horizontal="left" vertical="top" indent="1"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left" inden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indent="2"/>
    </xf>
    <xf numFmtId="0" fontId="6" fillId="0" borderId="10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top"/>
    </xf>
    <xf numFmtId="182" fontId="7" fillId="0" borderId="10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182" fontId="9" fillId="0" borderId="2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/>
    </xf>
    <xf numFmtId="182" fontId="9" fillId="0" borderId="0" xfId="0" applyNumberFormat="1" applyFont="1" applyFill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left" indent="2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77" fontId="9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0" xfId="0" applyFont="1" applyBorder="1" applyAlignment="1">
      <alignment horizontal="left" indent="3"/>
    </xf>
    <xf numFmtId="182" fontId="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9" fillId="0" borderId="16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24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0" fillId="0" borderId="0" xfId="0" applyFont="1" applyFill="1" applyBorder="1" applyAlignment="1">
      <alignment horizontal="distributed" vertical="center"/>
    </xf>
    <xf numFmtId="195" fontId="7" fillId="0" borderId="26" xfId="0" applyNumberFormat="1" applyFont="1" applyFill="1" applyBorder="1" applyAlignment="1">
      <alignment horizontal="right" vertical="center"/>
    </xf>
    <xf numFmtId="195" fontId="7" fillId="0" borderId="0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93" fontId="7" fillId="0" borderId="0" xfId="0" applyNumberFormat="1" applyFont="1" applyFill="1" applyBorder="1" applyAlignment="1">
      <alignment horizontal="right" vertical="center"/>
    </xf>
    <xf numFmtId="193" fontId="9" fillId="0" borderId="26" xfId="0" applyNumberFormat="1" applyFont="1" applyFill="1" applyBorder="1" applyAlignment="1">
      <alignment vertical="center"/>
    </xf>
    <xf numFmtId="193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indent="2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center" vertical="center"/>
    </xf>
    <xf numFmtId="182" fontId="9" fillId="0" borderId="16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 indent="1"/>
    </xf>
    <xf numFmtId="182" fontId="9" fillId="0" borderId="0" xfId="0" applyNumberFormat="1" applyFont="1" applyFill="1" applyBorder="1" applyAlignment="1">
      <alignment horizontal="right" vertical="center" indent="1"/>
    </xf>
    <xf numFmtId="178" fontId="9" fillId="0" borderId="0" xfId="0" applyNumberFormat="1" applyFont="1" applyFill="1" applyBorder="1" applyAlignment="1">
      <alignment horizontal="right" vertical="center" indent="1"/>
    </xf>
    <xf numFmtId="0" fontId="9" fillId="0" borderId="0" xfId="0" applyNumberFormat="1" applyFont="1" applyFill="1" applyBorder="1" applyAlignment="1">
      <alignment horizontal="right" vertical="center" indent="1"/>
    </xf>
    <xf numFmtId="192" fontId="9" fillId="0" borderId="0" xfId="0" applyNumberFormat="1" applyFont="1" applyFill="1" applyBorder="1" applyAlignment="1">
      <alignment horizontal="right" vertical="center" indent="1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" width="2.625" style="73" customWidth="1"/>
    <col min="3" max="3" width="13.125" style="76" customWidth="1"/>
    <col min="4" max="4" width="1.00390625" style="73" customWidth="1"/>
    <col min="5" max="10" width="10.625" style="73" customWidth="1"/>
    <col min="11" max="16384" width="9.00390625" style="73" customWidth="1"/>
  </cols>
  <sheetData>
    <row r="1" spans="1:10" ht="13.5" customHeight="1">
      <c r="A1" s="59" t="s">
        <v>62</v>
      </c>
      <c r="B1" s="7"/>
      <c r="C1" s="7"/>
      <c r="D1" s="7"/>
      <c r="E1" s="7"/>
      <c r="F1" s="7"/>
      <c r="G1" s="7"/>
      <c r="H1" s="7"/>
      <c r="I1" s="7"/>
      <c r="J1" s="7"/>
    </row>
    <row r="2" spans="1:10" ht="18" customHeight="1">
      <c r="A2" s="60" t="s">
        <v>47</v>
      </c>
      <c r="B2" s="12"/>
      <c r="C2" s="65"/>
      <c r="D2" s="12"/>
      <c r="E2" s="12"/>
      <c r="F2" s="12"/>
      <c r="G2" s="12"/>
      <c r="H2" s="12"/>
      <c r="I2" s="12"/>
      <c r="J2" s="12"/>
    </row>
    <row r="3" spans="1:10" ht="13.5" customHeight="1">
      <c r="A3" s="49"/>
      <c r="C3" s="8"/>
      <c r="D3" s="1"/>
      <c r="I3" s="69"/>
      <c r="J3" s="69" t="s">
        <v>51</v>
      </c>
    </row>
    <row r="4" spans="1:10" ht="16.5" customHeight="1">
      <c r="A4" s="102" t="s">
        <v>56</v>
      </c>
      <c r="B4" s="102"/>
      <c r="C4" s="102"/>
      <c r="D4" s="56"/>
      <c r="E4" s="94" t="s">
        <v>57</v>
      </c>
      <c r="F4" s="95"/>
      <c r="G4" s="96"/>
      <c r="H4" s="94" t="s">
        <v>58</v>
      </c>
      <c r="I4" s="95"/>
      <c r="J4" s="95"/>
    </row>
    <row r="5" spans="1:10" ht="13.5">
      <c r="A5" s="103"/>
      <c r="B5" s="103"/>
      <c r="C5" s="103"/>
      <c r="D5" s="57"/>
      <c r="E5" s="97" t="s">
        <v>59</v>
      </c>
      <c r="F5" s="32" t="s">
        <v>1</v>
      </c>
      <c r="G5" s="32" t="s">
        <v>2</v>
      </c>
      <c r="H5" s="97" t="s">
        <v>59</v>
      </c>
      <c r="I5" s="97" t="s">
        <v>60</v>
      </c>
      <c r="J5" s="99" t="s">
        <v>61</v>
      </c>
    </row>
    <row r="6" spans="1:10" ht="13.5">
      <c r="A6" s="104"/>
      <c r="B6" s="104"/>
      <c r="C6" s="104"/>
      <c r="D6" s="58"/>
      <c r="E6" s="98"/>
      <c r="F6" s="33" t="s">
        <v>3</v>
      </c>
      <c r="G6" s="33" t="s">
        <v>4</v>
      </c>
      <c r="H6" s="98"/>
      <c r="I6" s="98"/>
      <c r="J6" s="100"/>
    </row>
    <row r="7" spans="1:10" ht="5.25" customHeight="1">
      <c r="A7" s="54"/>
      <c r="B7" s="54"/>
      <c r="C7" s="54"/>
      <c r="D7" s="15"/>
      <c r="E7" s="62"/>
      <c r="F7" s="54"/>
      <c r="G7" s="63"/>
      <c r="H7" s="63"/>
      <c r="I7" s="63"/>
      <c r="J7" s="63"/>
    </row>
    <row r="8" spans="1:10" ht="19.5" customHeight="1">
      <c r="A8" s="105" t="s">
        <v>55</v>
      </c>
      <c r="B8" s="105"/>
      <c r="C8" s="105"/>
      <c r="D8" s="16"/>
      <c r="E8" s="78">
        <f>SUM(E10,E22)</f>
        <v>1134766.0899999999</v>
      </c>
      <c r="F8" s="78">
        <f>SUM(F10,F22)</f>
        <v>1126373.9399999997</v>
      </c>
      <c r="G8" s="78">
        <f>SUM(G10,G22)</f>
        <v>8392.149999999989</v>
      </c>
      <c r="H8" s="78">
        <f>SUM(I8:J8)</f>
        <v>470958.17</v>
      </c>
      <c r="I8" s="78">
        <f>SUM(I10,I22)</f>
        <v>4003.95</v>
      </c>
      <c r="J8" s="78">
        <f>SUM(J10,J22)</f>
        <v>466954.22</v>
      </c>
    </row>
    <row r="9" spans="1:10" s="74" customFormat="1" ht="3" customHeight="1">
      <c r="A9" s="55"/>
      <c r="B9" s="55"/>
      <c r="C9" s="55"/>
      <c r="D9" s="16"/>
      <c r="E9" s="67"/>
      <c r="F9" s="68"/>
      <c r="G9" s="68"/>
      <c r="H9" s="68"/>
      <c r="I9" s="68"/>
      <c r="J9" s="68"/>
    </row>
    <row r="10" spans="1:10" ht="19.5" customHeight="1">
      <c r="A10" s="101" t="s">
        <v>5</v>
      </c>
      <c r="B10" s="101"/>
      <c r="C10" s="101"/>
      <c r="D10" s="21"/>
      <c r="E10" s="79">
        <f>SUM(E11:E14)</f>
        <v>1038764.6299999998</v>
      </c>
      <c r="F10" s="80">
        <f>SUM(F11:F14)</f>
        <v>1033682.7699999998</v>
      </c>
      <c r="G10" s="80">
        <f>SUM(G11:G14)</f>
        <v>5081.859999999981</v>
      </c>
      <c r="H10" s="80">
        <f aca="true" t="shared" si="0" ref="H10:H22">SUM(I10:J10)</f>
        <v>427065.43999999994</v>
      </c>
      <c r="I10" s="80">
        <f>SUM(I11:I14)</f>
        <v>3715.42</v>
      </c>
      <c r="J10" s="80">
        <f>SUM(J11:J14)</f>
        <v>423350.01999999996</v>
      </c>
    </row>
    <row r="11" spans="1:10" ht="19.5" customHeight="1">
      <c r="A11" s="20"/>
      <c r="B11" s="101" t="s">
        <v>49</v>
      </c>
      <c r="C11" s="101"/>
      <c r="D11" s="21"/>
      <c r="E11" s="79">
        <v>9304.33</v>
      </c>
      <c r="F11" s="80">
        <v>9304.33</v>
      </c>
      <c r="G11" s="80">
        <f>E11-F11</f>
        <v>0</v>
      </c>
      <c r="H11" s="80">
        <f t="shared" si="0"/>
        <v>4414.56</v>
      </c>
      <c r="I11" s="80">
        <v>0</v>
      </c>
      <c r="J11" s="80">
        <v>4414.56</v>
      </c>
    </row>
    <row r="12" spans="1:10" ht="19.5" customHeight="1">
      <c r="A12" s="20"/>
      <c r="B12" s="101" t="s">
        <v>50</v>
      </c>
      <c r="C12" s="101"/>
      <c r="D12" s="21"/>
      <c r="E12" s="79">
        <v>11000</v>
      </c>
      <c r="F12" s="80">
        <v>11000</v>
      </c>
      <c r="G12" s="80">
        <f>E12-F12</f>
        <v>0</v>
      </c>
      <c r="H12" s="80">
        <f t="shared" si="0"/>
        <v>25997.23</v>
      </c>
      <c r="I12" s="80">
        <v>0</v>
      </c>
      <c r="J12" s="80">
        <v>25997.23</v>
      </c>
    </row>
    <row r="13" spans="1:10" ht="19.5" customHeight="1">
      <c r="A13" s="20"/>
      <c r="B13" s="101" t="s">
        <v>6</v>
      </c>
      <c r="C13" s="101"/>
      <c r="D13" s="21"/>
      <c r="E13" s="79">
        <v>85940.37</v>
      </c>
      <c r="F13" s="80">
        <v>85940.37</v>
      </c>
      <c r="G13" s="80">
        <f>E13-F13</f>
        <v>0</v>
      </c>
      <c r="H13" s="80">
        <f t="shared" si="0"/>
        <v>37306.29</v>
      </c>
      <c r="I13" s="80">
        <v>183</v>
      </c>
      <c r="J13" s="80">
        <v>37123.29</v>
      </c>
    </row>
    <row r="14" spans="1:10" ht="19.5" customHeight="1">
      <c r="A14" s="20"/>
      <c r="B14" s="101" t="s">
        <v>7</v>
      </c>
      <c r="C14" s="101"/>
      <c r="D14" s="21"/>
      <c r="E14" s="79">
        <f>SUM(E15:E21)</f>
        <v>932519.9299999998</v>
      </c>
      <c r="F14" s="80">
        <f>SUM(F15:F21)</f>
        <v>927438.0699999998</v>
      </c>
      <c r="G14" s="80">
        <f>SUM(G15:G21)</f>
        <v>5081.859999999981</v>
      </c>
      <c r="H14" s="80">
        <f t="shared" si="0"/>
        <v>359347.3599999999</v>
      </c>
      <c r="I14" s="80">
        <f>SUM(I15:I21)</f>
        <v>3532.42</v>
      </c>
      <c r="J14" s="80">
        <f>SUM(J15:J21)</f>
        <v>355814.93999999994</v>
      </c>
    </row>
    <row r="15" spans="1:10" ht="19.5" customHeight="1">
      <c r="A15" s="20"/>
      <c r="B15" s="20"/>
      <c r="C15" s="20" t="s">
        <v>8</v>
      </c>
      <c r="D15" s="21"/>
      <c r="E15" s="79">
        <v>276277.17</v>
      </c>
      <c r="F15" s="80">
        <v>276277.17</v>
      </c>
      <c r="G15" s="80">
        <f aca="true" t="shared" si="1" ref="G15:G22">E15-F15</f>
        <v>0</v>
      </c>
      <c r="H15" s="80">
        <f t="shared" si="0"/>
        <v>139711.37999999998</v>
      </c>
      <c r="I15" s="80">
        <v>1334.33</v>
      </c>
      <c r="J15" s="80">
        <v>138377.05</v>
      </c>
    </row>
    <row r="16" spans="1:10" ht="19.5" customHeight="1">
      <c r="A16" s="20"/>
      <c r="B16" s="20"/>
      <c r="C16" s="20" t="s">
        <v>9</v>
      </c>
      <c r="D16" s="21"/>
      <c r="E16" s="79">
        <v>171271.27</v>
      </c>
      <c r="F16" s="80">
        <v>171271.27</v>
      </c>
      <c r="G16" s="80">
        <f t="shared" si="1"/>
        <v>0</v>
      </c>
      <c r="H16" s="80">
        <f t="shared" si="0"/>
        <v>80881.48</v>
      </c>
      <c r="I16" s="80">
        <v>494.87</v>
      </c>
      <c r="J16" s="80">
        <v>80386.61</v>
      </c>
    </row>
    <row r="17" spans="1:10" ht="19.5" customHeight="1">
      <c r="A17" s="20"/>
      <c r="B17" s="20"/>
      <c r="C17" s="20" t="s">
        <v>10</v>
      </c>
      <c r="D17" s="21"/>
      <c r="E17" s="79">
        <v>42490.78</v>
      </c>
      <c r="F17" s="80">
        <v>42490.78</v>
      </c>
      <c r="G17" s="80">
        <f t="shared" si="1"/>
        <v>0</v>
      </c>
      <c r="H17" s="80">
        <f t="shared" si="0"/>
        <v>32046.67</v>
      </c>
      <c r="I17" s="80">
        <v>0</v>
      </c>
      <c r="J17" s="80">
        <v>32046.67</v>
      </c>
    </row>
    <row r="18" spans="1:10" ht="19.5" customHeight="1">
      <c r="A18" s="20"/>
      <c r="B18" s="20"/>
      <c r="C18" s="20" t="s">
        <v>11</v>
      </c>
      <c r="D18" s="21"/>
      <c r="E18" s="79">
        <v>230778.47</v>
      </c>
      <c r="F18" s="80">
        <v>230224.47</v>
      </c>
      <c r="G18" s="80">
        <f t="shared" si="1"/>
        <v>554</v>
      </c>
      <c r="H18" s="80">
        <f t="shared" si="0"/>
        <v>2278.1099999999997</v>
      </c>
      <c r="I18" s="80">
        <v>647.75</v>
      </c>
      <c r="J18" s="80">
        <v>1630.36</v>
      </c>
    </row>
    <row r="19" spans="1:10" ht="19.5" customHeight="1">
      <c r="A19" s="20"/>
      <c r="B19" s="20"/>
      <c r="C19" s="20" t="s">
        <v>12</v>
      </c>
      <c r="D19" s="21"/>
      <c r="E19" s="79">
        <v>34118.83</v>
      </c>
      <c r="F19" s="80">
        <v>33691.83</v>
      </c>
      <c r="G19" s="80">
        <f t="shared" si="1"/>
        <v>427</v>
      </c>
      <c r="H19" s="80">
        <f t="shared" si="0"/>
        <v>14.28</v>
      </c>
      <c r="I19" s="80">
        <v>0</v>
      </c>
      <c r="J19" s="80">
        <v>14.28</v>
      </c>
    </row>
    <row r="20" spans="1:10" ht="19.5" customHeight="1">
      <c r="A20" s="20"/>
      <c r="B20" s="20"/>
      <c r="C20" s="20" t="s">
        <v>13</v>
      </c>
      <c r="D20" s="21"/>
      <c r="E20" s="79">
        <v>15749.58</v>
      </c>
      <c r="F20" s="80">
        <v>15832.2</v>
      </c>
      <c r="G20" s="80">
        <f t="shared" si="1"/>
        <v>-82.6200000000008</v>
      </c>
      <c r="H20" s="80">
        <f t="shared" si="0"/>
        <v>5833.6</v>
      </c>
      <c r="I20" s="80">
        <v>369.09</v>
      </c>
      <c r="J20" s="80">
        <v>5464.51</v>
      </c>
    </row>
    <row r="21" spans="1:10" ht="19.5" customHeight="1">
      <c r="A21" s="20"/>
      <c r="B21" s="20"/>
      <c r="C21" s="66" t="s">
        <v>14</v>
      </c>
      <c r="D21" s="21"/>
      <c r="E21" s="79">
        <v>161833.83</v>
      </c>
      <c r="F21" s="80">
        <v>157650.35</v>
      </c>
      <c r="G21" s="80">
        <f t="shared" si="1"/>
        <v>4183.479999999981</v>
      </c>
      <c r="H21" s="80">
        <f t="shared" si="0"/>
        <v>98581.84000000001</v>
      </c>
      <c r="I21" s="80">
        <v>686.38</v>
      </c>
      <c r="J21" s="80">
        <v>97895.46</v>
      </c>
    </row>
    <row r="22" spans="1:10" ht="19.5" customHeight="1">
      <c r="A22" s="101" t="s">
        <v>15</v>
      </c>
      <c r="B22" s="101"/>
      <c r="C22" s="101"/>
      <c r="D22" s="21"/>
      <c r="E22" s="79">
        <v>96001.46</v>
      </c>
      <c r="F22" s="80">
        <v>92691.17</v>
      </c>
      <c r="G22" s="80">
        <f t="shared" si="1"/>
        <v>3310.290000000008</v>
      </c>
      <c r="H22" s="80">
        <f t="shared" si="0"/>
        <v>43892.729999999996</v>
      </c>
      <c r="I22" s="80">
        <v>288.53</v>
      </c>
      <c r="J22" s="80">
        <v>43604.2</v>
      </c>
    </row>
    <row r="23" spans="1:10" ht="5.25" customHeight="1">
      <c r="A23" s="23"/>
      <c r="B23" s="23"/>
      <c r="C23" s="23"/>
      <c r="D23" s="24"/>
      <c r="E23" s="64"/>
      <c r="F23" s="23"/>
      <c r="G23" s="23"/>
      <c r="H23" s="23"/>
      <c r="I23" s="23"/>
      <c r="J23" s="23"/>
    </row>
    <row r="24" spans="1:10" ht="13.5" customHeight="1">
      <c r="A24" s="70" t="s">
        <v>16</v>
      </c>
      <c r="B24" s="75"/>
      <c r="C24" s="31"/>
      <c r="D24" s="31"/>
      <c r="E24" s="31"/>
      <c r="F24" s="31"/>
      <c r="G24" s="31"/>
      <c r="H24" s="31"/>
      <c r="I24" s="31"/>
      <c r="J24" s="31"/>
    </row>
    <row r="25" spans="1:10" ht="13.5" customHeight="1">
      <c r="A25" s="71" t="s">
        <v>48</v>
      </c>
      <c r="C25" s="11"/>
      <c r="D25" s="11"/>
      <c r="E25" s="11"/>
      <c r="F25" s="11"/>
      <c r="G25" s="11"/>
      <c r="H25" s="11"/>
      <c r="I25" s="11"/>
      <c r="J25" s="11"/>
    </row>
    <row r="26" ht="13.5" customHeight="1">
      <c r="D26" s="77"/>
    </row>
    <row r="27" ht="13.5">
      <c r="D27" s="77"/>
    </row>
    <row r="28" ht="13.5">
      <c r="D28" s="77"/>
    </row>
    <row r="29" ht="13.5">
      <c r="D29" s="77"/>
    </row>
    <row r="30" ht="13.5">
      <c r="D30" s="77"/>
    </row>
    <row r="31" ht="13.5">
      <c r="D31" s="77"/>
    </row>
    <row r="32" ht="13.5">
      <c r="D32" s="77"/>
    </row>
    <row r="33" ht="13.5">
      <c r="D33" s="77"/>
    </row>
    <row r="34" ht="13.5">
      <c r="D34" s="77"/>
    </row>
    <row r="35" spans="1:10" ht="13.5">
      <c r="A35" s="76"/>
      <c r="B35" s="76"/>
      <c r="C35" s="77"/>
      <c r="D35" s="77"/>
      <c r="E35" s="76"/>
      <c r="F35" s="76"/>
      <c r="G35" s="76"/>
      <c r="H35" s="76"/>
      <c r="I35" s="76"/>
      <c r="J35" s="76"/>
    </row>
    <row r="36" spans="1:10" ht="13.5">
      <c r="A36" s="76"/>
      <c r="B36" s="76"/>
      <c r="C36" s="77"/>
      <c r="D36" s="77"/>
      <c r="E36" s="76"/>
      <c r="F36" s="76"/>
      <c r="G36" s="76"/>
      <c r="H36" s="76"/>
      <c r="I36" s="76"/>
      <c r="J36" s="76"/>
    </row>
  </sheetData>
  <sheetProtection/>
  <mergeCells count="14">
    <mergeCell ref="B14:C14"/>
    <mergeCell ref="A22:C22"/>
    <mergeCell ref="A4:C6"/>
    <mergeCell ref="A10:C10"/>
    <mergeCell ref="B11:C11"/>
    <mergeCell ref="B12:C12"/>
    <mergeCell ref="B13:C13"/>
    <mergeCell ref="A8:C8"/>
    <mergeCell ref="E4:G4"/>
    <mergeCell ref="H4:J4"/>
    <mergeCell ref="I5:I6"/>
    <mergeCell ref="J5:J6"/>
    <mergeCell ref="E5:E6"/>
    <mergeCell ref="H5:H6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25390625" style="51" customWidth="1"/>
    <col min="2" max="2" width="1.00390625" style="51" customWidth="1"/>
    <col min="3" max="4" width="20.625" style="51" customWidth="1"/>
    <col min="5" max="5" width="20.625" style="10" customWidth="1"/>
    <col min="6" max="16384" width="9.00390625" style="51" customWidth="1"/>
  </cols>
  <sheetData>
    <row r="1" spans="1:4" ht="12.75" customHeight="1">
      <c r="A1" s="59" t="s">
        <v>62</v>
      </c>
      <c r="B1" s="52"/>
      <c r="C1" s="52"/>
      <c r="D1" s="52"/>
    </row>
    <row r="2" spans="1:5" ht="18" customHeight="1">
      <c r="A2" s="61" t="s">
        <v>54</v>
      </c>
      <c r="B2" s="13"/>
      <c r="C2" s="13"/>
      <c r="D2" s="13"/>
      <c r="E2" s="13"/>
    </row>
    <row r="3" spans="1:5" s="74" customFormat="1" ht="13.5">
      <c r="A3" s="81" t="s">
        <v>20</v>
      </c>
      <c r="B3" s="5"/>
      <c r="E3" s="50" t="s">
        <v>41</v>
      </c>
    </row>
    <row r="4" spans="1:5" s="74" customFormat="1" ht="15.75" customHeight="1">
      <c r="A4" s="36" t="s">
        <v>0</v>
      </c>
      <c r="B4" s="18"/>
      <c r="C4" s="37" t="s">
        <v>43</v>
      </c>
      <c r="D4" s="19" t="s">
        <v>44</v>
      </c>
      <c r="E4" s="37" t="s">
        <v>45</v>
      </c>
    </row>
    <row r="5" spans="1:5" s="74" customFormat="1" ht="4.5" customHeight="1">
      <c r="A5" s="29"/>
      <c r="B5" s="38"/>
      <c r="C5" s="39"/>
      <c r="D5" s="28"/>
      <c r="E5" s="39"/>
    </row>
    <row r="6" spans="1:5" s="74" customFormat="1" ht="15.75" customHeight="1">
      <c r="A6" s="20" t="s">
        <v>17</v>
      </c>
      <c r="B6" s="21"/>
      <c r="C6" s="90">
        <v>1629093602</v>
      </c>
      <c r="D6" s="91">
        <f>E6-C6</f>
        <v>-102673404</v>
      </c>
      <c r="E6" s="90">
        <v>1526420198</v>
      </c>
    </row>
    <row r="7" spans="1:5" s="74" customFormat="1" ht="4.5" customHeight="1">
      <c r="A7" s="20"/>
      <c r="B7" s="21"/>
      <c r="C7" s="90"/>
      <c r="D7" s="91"/>
      <c r="E7" s="90"/>
    </row>
    <row r="8" spans="1:5" s="74" customFormat="1" ht="15.75" customHeight="1">
      <c r="A8" s="20" t="s">
        <v>18</v>
      </c>
      <c r="B8" s="21"/>
      <c r="C8" s="90">
        <f>C6</f>
        <v>1629093602</v>
      </c>
      <c r="D8" s="91">
        <f>D6</f>
        <v>-102673404</v>
      </c>
      <c r="E8" s="90">
        <f>E6</f>
        <v>1526420198</v>
      </c>
    </row>
    <row r="9" spans="1:5" s="74" customFormat="1" ht="3.75" customHeight="1">
      <c r="A9" s="41"/>
      <c r="B9" s="42"/>
      <c r="C9" s="39"/>
      <c r="D9" s="28"/>
      <c r="E9" s="39"/>
    </row>
    <row r="10" spans="1:5" s="74" customFormat="1" ht="13.5">
      <c r="A10" s="17"/>
      <c r="B10" s="14"/>
      <c r="C10" s="14"/>
      <c r="D10" s="82"/>
      <c r="E10" s="34"/>
    </row>
    <row r="11" spans="1:5" s="74" customFormat="1" ht="13.5">
      <c r="A11" s="30" t="s">
        <v>21</v>
      </c>
      <c r="B11" s="4"/>
      <c r="C11" s="50"/>
      <c r="E11" s="50" t="s">
        <v>41</v>
      </c>
    </row>
    <row r="12" spans="1:5" s="74" customFormat="1" ht="15.75" customHeight="1">
      <c r="A12" s="36" t="s">
        <v>0</v>
      </c>
      <c r="B12" s="18"/>
      <c r="C12" s="37" t="s">
        <v>43</v>
      </c>
      <c r="D12" s="19" t="s">
        <v>44</v>
      </c>
      <c r="E12" s="37" t="s">
        <v>45</v>
      </c>
    </row>
    <row r="13" spans="1:5" s="74" customFormat="1" ht="4.5" customHeight="1">
      <c r="A13" s="29"/>
      <c r="B13" s="38"/>
      <c r="C13" s="39"/>
      <c r="D13" s="28"/>
      <c r="E13" s="39"/>
    </row>
    <row r="14" spans="1:5" s="74" customFormat="1" ht="15.75" customHeight="1">
      <c r="A14" s="20" t="s">
        <v>17</v>
      </c>
      <c r="B14" s="21"/>
      <c r="C14" s="90">
        <v>141561687</v>
      </c>
      <c r="D14" s="91">
        <f>E14-C14</f>
        <v>50519060</v>
      </c>
      <c r="E14" s="90">
        <v>192080747</v>
      </c>
    </row>
    <row r="15" spans="1:5" s="74" customFormat="1" ht="4.5" customHeight="1">
      <c r="A15" s="20"/>
      <c r="B15" s="21"/>
      <c r="C15" s="90"/>
      <c r="D15" s="91"/>
      <c r="E15" s="90"/>
    </row>
    <row r="16" spans="1:5" s="74" customFormat="1" ht="15.75" customHeight="1">
      <c r="A16" s="20" t="s">
        <v>18</v>
      </c>
      <c r="B16" s="21"/>
      <c r="C16" s="90">
        <f>C14</f>
        <v>141561687</v>
      </c>
      <c r="D16" s="91">
        <f>D14</f>
        <v>50519060</v>
      </c>
      <c r="E16" s="90">
        <f>E14</f>
        <v>192080747</v>
      </c>
    </row>
    <row r="17" spans="1:5" s="74" customFormat="1" ht="4.5" customHeight="1">
      <c r="A17" s="41"/>
      <c r="B17" s="22"/>
      <c r="C17" s="39"/>
      <c r="D17" s="28"/>
      <c r="E17" s="39"/>
    </row>
    <row r="18" spans="1:5" s="74" customFormat="1" ht="13.5">
      <c r="A18" s="17"/>
      <c r="B18" s="14"/>
      <c r="C18" s="14"/>
      <c r="D18" s="82"/>
      <c r="E18" s="34"/>
    </row>
    <row r="19" spans="1:5" s="74" customFormat="1" ht="13.5">
      <c r="A19" s="81" t="s">
        <v>22</v>
      </c>
      <c r="B19" s="5"/>
      <c r="C19" s="50"/>
      <c r="E19" s="50" t="s">
        <v>41</v>
      </c>
    </row>
    <row r="20" spans="1:5" s="74" customFormat="1" ht="15.75" customHeight="1">
      <c r="A20" s="36" t="s">
        <v>0</v>
      </c>
      <c r="B20" s="18"/>
      <c r="C20" s="37" t="s">
        <v>43</v>
      </c>
      <c r="D20" s="19" t="s">
        <v>44</v>
      </c>
      <c r="E20" s="37" t="s">
        <v>45</v>
      </c>
    </row>
    <row r="21" spans="1:5" s="74" customFormat="1" ht="4.5" customHeight="1">
      <c r="A21" s="29"/>
      <c r="B21" s="38"/>
      <c r="C21" s="39"/>
      <c r="D21" s="28"/>
      <c r="E21" s="39"/>
    </row>
    <row r="22" spans="1:5" s="74" customFormat="1" ht="15.75" customHeight="1">
      <c r="A22" s="20" t="s">
        <v>17</v>
      </c>
      <c r="B22" s="21"/>
      <c r="C22" s="90">
        <v>5065841019</v>
      </c>
      <c r="D22" s="91">
        <f>E22-C22</f>
        <v>698636453</v>
      </c>
      <c r="E22" s="90">
        <v>5764477472</v>
      </c>
    </row>
    <row r="23" spans="1:5" s="74" customFormat="1" ht="4.5" customHeight="1">
      <c r="A23" s="20"/>
      <c r="B23" s="21"/>
      <c r="C23" s="90"/>
      <c r="D23" s="91"/>
      <c r="E23" s="90"/>
    </row>
    <row r="24" spans="1:5" s="74" customFormat="1" ht="15.75" customHeight="1">
      <c r="A24" s="20" t="s">
        <v>18</v>
      </c>
      <c r="B24" s="21"/>
      <c r="C24" s="89">
        <f>C22</f>
        <v>5065841019</v>
      </c>
      <c r="D24" s="91">
        <f>D22</f>
        <v>698636453</v>
      </c>
      <c r="E24" s="89">
        <f>E22</f>
        <v>5764477472</v>
      </c>
    </row>
    <row r="25" spans="1:5" s="74" customFormat="1" ht="4.5" customHeight="1">
      <c r="A25" s="41"/>
      <c r="B25" s="42"/>
      <c r="C25" s="39"/>
      <c r="D25" s="28"/>
      <c r="E25" s="39"/>
    </row>
    <row r="26" spans="1:5" s="74" customFormat="1" ht="13.5">
      <c r="A26" s="17"/>
      <c r="B26" s="14"/>
      <c r="C26" s="14"/>
      <c r="D26" s="82"/>
      <c r="E26" s="34"/>
    </row>
    <row r="27" spans="1:5" s="74" customFormat="1" ht="13.5">
      <c r="A27" s="30" t="s">
        <v>23</v>
      </c>
      <c r="B27" s="4"/>
      <c r="C27" s="50"/>
      <c r="E27" s="50" t="s">
        <v>41</v>
      </c>
    </row>
    <row r="28" spans="1:5" s="74" customFormat="1" ht="15.75" customHeight="1">
      <c r="A28" s="36" t="s">
        <v>0</v>
      </c>
      <c r="B28" s="18"/>
      <c r="C28" s="37" t="s">
        <v>43</v>
      </c>
      <c r="D28" s="19" t="s">
        <v>44</v>
      </c>
      <c r="E28" s="37" t="s">
        <v>45</v>
      </c>
    </row>
    <row r="29" spans="1:5" s="74" customFormat="1" ht="4.5" customHeight="1">
      <c r="A29" s="29"/>
      <c r="B29" s="38"/>
      <c r="C29" s="39"/>
      <c r="D29" s="28"/>
      <c r="E29" s="39"/>
    </row>
    <row r="30" spans="1:5" s="74" customFormat="1" ht="15.75" customHeight="1">
      <c r="A30" s="20" t="s">
        <v>17</v>
      </c>
      <c r="B30" s="21"/>
      <c r="C30" s="90">
        <v>16000000</v>
      </c>
      <c r="D30" s="91">
        <f>E30-C30</f>
        <v>0</v>
      </c>
      <c r="E30" s="90">
        <v>16000000</v>
      </c>
    </row>
    <row r="31" spans="1:5" s="74" customFormat="1" ht="15.75" customHeight="1">
      <c r="A31" s="20" t="s">
        <v>19</v>
      </c>
      <c r="B31" s="21"/>
      <c r="C31" s="89">
        <v>0</v>
      </c>
      <c r="D31" s="91">
        <f>E31-C31</f>
        <v>0</v>
      </c>
      <c r="E31" s="89">
        <v>0</v>
      </c>
    </row>
    <row r="32" spans="1:5" s="74" customFormat="1" ht="4.5" customHeight="1">
      <c r="A32" s="20"/>
      <c r="B32" s="21"/>
      <c r="C32" s="90"/>
      <c r="D32" s="91"/>
      <c r="E32" s="90"/>
    </row>
    <row r="33" spans="1:5" s="74" customFormat="1" ht="15.75" customHeight="1">
      <c r="A33" s="20" t="s">
        <v>18</v>
      </c>
      <c r="B33" s="21"/>
      <c r="C33" s="90">
        <f>SUM(C30:C31)</f>
        <v>16000000</v>
      </c>
      <c r="D33" s="92">
        <f>SUM(D30:D31)</f>
        <v>0</v>
      </c>
      <c r="E33" s="90">
        <f>SUM(E30:E31)</f>
        <v>16000000</v>
      </c>
    </row>
    <row r="34" spans="1:5" s="74" customFormat="1" ht="4.5" customHeight="1">
      <c r="A34" s="41"/>
      <c r="B34" s="42"/>
      <c r="C34" s="39"/>
      <c r="D34" s="28"/>
      <c r="E34" s="39"/>
    </row>
    <row r="35" spans="1:5" s="74" customFormat="1" ht="13.5">
      <c r="A35" s="17"/>
      <c r="B35" s="14"/>
      <c r="C35" s="14"/>
      <c r="D35" s="14"/>
      <c r="E35" s="35"/>
    </row>
    <row r="36" spans="1:5" s="74" customFormat="1" ht="13.5">
      <c r="A36" s="81" t="s">
        <v>24</v>
      </c>
      <c r="B36" s="5"/>
      <c r="C36" s="50"/>
      <c r="E36" s="50" t="s">
        <v>41</v>
      </c>
    </row>
    <row r="37" spans="1:5" s="74" customFormat="1" ht="15.75" customHeight="1">
      <c r="A37" s="36" t="s">
        <v>0</v>
      </c>
      <c r="B37" s="18"/>
      <c r="C37" s="37" t="s">
        <v>43</v>
      </c>
      <c r="D37" s="19" t="s">
        <v>44</v>
      </c>
      <c r="E37" s="37" t="s">
        <v>45</v>
      </c>
    </row>
    <row r="38" spans="1:5" s="74" customFormat="1" ht="4.5" customHeight="1">
      <c r="A38" s="29"/>
      <c r="B38" s="38"/>
      <c r="C38" s="39"/>
      <c r="D38" s="28"/>
      <c r="E38" s="39"/>
    </row>
    <row r="39" spans="1:5" s="74" customFormat="1" ht="15.75" customHeight="1">
      <c r="A39" s="20" t="s">
        <v>17</v>
      </c>
      <c r="B39" s="21"/>
      <c r="C39" s="90">
        <v>4193751650</v>
      </c>
      <c r="D39" s="91">
        <f>E39-C39</f>
        <v>5362761</v>
      </c>
      <c r="E39" s="90">
        <v>4199114411</v>
      </c>
    </row>
    <row r="40" spans="1:5" s="74" customFormat="1" ht="4.5" customHeight="1">
      <c r="A40" s="20"/>
      <c r="B40" s="21"/>
      <c r="C40" s="90"/>
      <c r="D40" s="91"/>
      <c r="E40" s="90"/>
    </row>
    <row r="41" spans="1:5" s="74" customFormat="1" ht="15.75" customHeight="1">
      <c r="A41" s="20" t="s">
        <v>18</v>
      </c>
      <c r="B41" s="21"/>
      <c r="C41" s="89">
        <f>C39</f>
        <v>4193751650</v>
      </c>
      <c r="D41" s="91">
        <f>D39</f>
        <v>5362761</v>
      </c>
      <c r="E41" s="89">
        <f>E39</f>
        <v>4199114411</v>
      </c>
    </row>
    <row r="42" spans="1:5" s="74" customFormat="1" ht="4.5" customHeight="1">
      <c r="A42" s="41"/>
      <c r="B42" s="42"/>
      <c r="C42" s="40"/>
      <c r="D42" s="29"/>
      <c r="E42" s="40"/>
    </row>
    <row r="43" spans="1:5" s="74" customFormat="1" ht="13.5">
      <c r="A43" s="83"/>
      <c r="B43" s="83"/>
      <c r="C43" s="34"/>
      <c r="D43" s="83"/>
      <c r="E43" s="34"/>
    </row>
    <row r="44" spans="1:5" s="74" customFormat="1" ht="13.5">
      <c r="A44" s="30" t="s">
        <v>25</v>
      </c>
      <c r="B44" s="4"/>
      <c r="C44" s="50"/>
      <c r="E44" s="50" t="s">
        <v>41</v>
      </c>
    </row>
    <row r="45" spans="1:5" s="74" customFormat="1" ht="15.75" customHeight="1">
      <c r="A45" s="36" t="s">
        <v>0</v>
      </c>
      <c r="B45" s="18"/>
      <c r="C45" s="37" t="s">
        <v>43</v>
      </c>
      <c r="D45" s="19" t="s">
        <v>44</v>
      </c>
      <c r="E45" s="37" t="s">
        <v>45</v>
      </c>
    </row>
    <row r="46" spans="1:5" s="74" customFormat="1" ht="4.5" customHeight="1">
      <c r="A46" s="29"/>
      <c r="B46" s="38"/>
      <c r="C46" s="39"/>
      <c r="D46" s="28"/>
      <c r="E46" s="39"/>
    </row>
    <row r="47" spans="1:5" s="74" customFormat="1" ht="15.75" customHeight="1">
      <c r="A47" s="20" t="s">
        <v>17</v>
      </c>
      <c r="B47" s="21"/>
      <c r="C47" s="90">
        <v>3778476856</v>
      </c>
      <c r="D47" s="91">
        <f>E47-C47</f>
        <v>102352215</v>
      </c>
      <c r="E47" s="90">
        <v>3880829071</v>
      </c>
    </row>
    <row r="48" spans="1:5" s="74" customFormat="1" ht="4.5" customHeight="1">
      <c r="A48" s="20"/>
      <c r="B48" s="21"/>
      <c r="C48" s="90"/>
      <c r="D48" s="91"/>
      <c r="E48" s="90"/>
    </row>
    <row r="49" spans="1:5" s="74" customFormat="1" ht="15.75" customHeight="1">
      <c r="A49" s="20" t="s">
        <v>18</v>
      </c>
      <c r="B49" s="21"/>
      <c r="C49" s="89">
        <f>C47</f>
        <v>3778476856</v>
      </c>
      <c r="D49" s="91">
        <f>D47</f>
        <v>102352215</v>
      </c>
      <c r="E49" s="89">
        <f>E47</f>
        <v>3880829071</v>
      </c>
    </row>
    <row r="50" spans="1:5" s="74" customFormat="1" ht="4.5" customHeight="1">
      <c r="A50" s="84"/>
      <c r="B50" s="85"/>
      <c r="C50" s="10"/>
      <c r="E50" s="10"/>
    </row>
    <row r="51" spans="1:5" s="74" customFormat="1" ht="13.5" customHeight="1">
      <c r="A51" s="83"/>
      <c r="B51" s="83"/>
      <c r="C51" s="34"/>
      <c r="D51" s="83"/>
      <c r="E51" s="34"/>
    </row>
    <row r="52" spans="1:5" s="74" customFormat="1" ht="13.5">
      <c r="A52" s="30" t="s">
        <v>53</v>
      </c>
      <c r="B52" s="4"/>
      <c r="C52" s="50"/>
      <c r="E52" s="50" t="s">
        <v>41</v>
      </c>
    </row>
    <row r="53" spans="1:5" s="74" customFormat="1" ht="15.75" customHeight="1">
      <c r="A53" s="36" t="s">
        <v>0</v>
      </c>
      <c r="B53" s="18"/>
      <c r="C53" s="37" t="s">
        <v>43</v>
      </c>
      <c r="D53" s="19" t="s">
        <v>44</v>
      </c>
      <c r="E53" s="37" t="s">
        <v>45</v>
      </c>
    </row>
    <row r="54" spans="1:5" s="74" customFormat="1" ht="4.5" customHeight="1">
      <c r="A54" s="29"/>
      <c r="B54" s="38"/>
      <c r="C54" s="39"/>
      <c r="D54" s="28"/>
      <c r="E54" s="39"/>
    </row>
    <row r="55" spans="1:5" s="74" customFormat="1" ht="15.75" customHeight="1">
      <c r="A55" s="20" t="s">
        <v>17</v>
      </c>
      <c r="B55" s="21"/>
      <c r="C55" s="90">
        <v>0</v>
      </c>
      <c r="D55" s="91">
        <f>E55-C55</f>
        <v>100000000</v>
      </c>
      <c r="E55" s="90">
        <v>100000000</v>
      </c>
    </row>
    <row r="56" spans="1:5" s="74" customFormat="1" ht="4.5" customHeight="1">
      <c r="A56" s="20"/>
      <c r="B56" s="21"/>
      <c r="C56" s="90"/>
      <c r="D56" s="91"/>
      <c r="E56" s="90"/>
    </row>
    <row r="57" spans="1:5" s="74" customFormat="1" ht="15.75" customHeight="1">
      <c r="A57" s="20" t="s">
        <v>18</v>
      </c>
      <c r="B57" s="21"/>
      <c r="C57" s="89">
        <f>C55</f>
        <v>0</v>
      </c>
      <c r="D57" s="91">
        <f>D55</f>
        <v>100000000</v>
      </c>
      <c r="E57" s="89">
        <f>E55</f>
        <v>100000000</v>
      </c>
    </row>
    <row r="58" spans="1:5" s="74" customFormat="1" ht="4.5" customHeight="1">
      <c r="A58" s="84"/>
      <c r="B58" s="85"/>
      <c r="C58" s="10"/>
      <c r="E58" s="10"/>
    </row>
    <row r="59" spans="1:5" s="74" customFormat="1" ht="13.5">
      <c r="A59" s="17"/>
      <c r="B59" s="14"/>
      <c r="C59" s="14"/>
      <c r="D59" s="14"/>
      <c r="E59" s="34"/>
    </row>
    <row r="60" spans="1:5" s="2" customFormat="1" ht="13.5" customHeight="1">
      <c r="A60" s="30" t="s">
        <v>26</v>
      </c>
      <c r="B60" s="4"/>
      <c r="C60" s="4"/>
      <c r="D60" s="4"/>
      <c r="E60" s="50" t="s">
        <v>41</v>
      </c>
    </row>
    <row r="61" spans="1:5" s="2" customFormat="1" ht="15.75" customHeight="1">
      <c r="A61" s="36" t="s">
        <v>0</v>
      </c>
      <c r="B61" s="18"/>
      <c r="C61" s="37" t="s">
        <v>43</v>
      </c>
      <c r="D61" s="19" t="s">
        <v>44</v>
      </c>
      <c r="E61" s="37" t="s">
        <v>45</v>
      </c>
    </row>
    <row r="62" spans="1:5" s="2" customFormat="1" ht="4.5" customHeight="1">
      <c r="A62" s="29"/>
      <c r="B62" s="38"/>
      <c r="C62" s="39"/>
      <c r="D62" s="28"/>
      <c r="E62" s="39"/>
    </row>
    <row r="63" spans="1:5" s="2" customFormat="1" ht="15.75" customHeight="1">
      <c r="A63" s="20" t="s">
        <v>17</v>
      </c>
      <c r="B63" s="21"/>
      <c r="C63" s="90">
        <v>3075</v>
      </c>
      <c r="D63" s="91">
        <f>E63-C63</f>
        <v>0</v>
      </c>
      <c r="E63" s="90">
        <v>3075</v>
      </c>
    </row>
    <row r="64" spans="1:5" s="2" customFormat="1" ht="4.5" customHeight="1">
      <c r="A64" s="20"/>
      <c r="B64" s="21"/>
      <c r="C64" s="90"/>
      <c r="D64" s="91"/>
      <c r="E64" s="90"/>
    </row>
    <row r="65" spans="1:5" s="2" customFormat="1" ht="15.75" customHeight="1">
      <c r="A65" s="20" t="s">
        <v>18</v>
      </c>
      <c r="B65" s="21"/>
      <c r="C65" s="89">
        <f>C63</f>
        <v>3075</v>
      </c>
      <c r="D65" s="91">
        <f>D63</f>
        <v>0</v>
      </c>
      <c r="E65" s="89">
        <f>E63</f>
        <v>3075</v>
      </c>
    </row>
    <row r="66" spans="1:5" s="2" customFormat="1" ht="4.5" customHeight="1">
      <c r="A66" s="41"/>
      <c r="B66" s="42"/>
      <c r="C66" s="88"/>
      <c r="D66" s="41"/>
      <c r="E66" s="88"/>
    </row>
    <row r="67" spans="1:8" s="2" customFormat="1" ht="13.5" customHeight="1">
      <c r="A67" s="86"/>
      <c r="B67" s="86"/>
      <c r="C67" s="87"/>
      <c r="D67" s="86"/>
      <c r="E67" s="87"/>
      <c r="G67" s="3"/>
      <c r="H67" s="3"/>
    </row>
    <row r="68" spans="1:8" s="2" customFormat="1" ht="13.5">
      <c r="A68" s="30" t="s">
        <v>27</v>
      </c>
      <c r="B68" s="43"/>
      <c r="C68" s="50"/>
      <c r="D68" s="43"/>
      <c r="E68" s="50" t="s">
        <v>41</v>
      </c>
      <c r="G68" s="3"/>
      <c r="H68" s="3"/>
    </row>
    <row r="69" spans="1:8" s="2" customFormat="1" ht="15.75" customHeight="1">
      <c r="A69" s="36" t="s">
        <v>0</v>
      </c>
      <c r="B69" s="18"/>
      <c r="C69" s="37" t="s">
        <v>43</v>
      </c>
      <c r="D69" s="19" t="s">
        <v>44</v>
      </c>
      <c r="E69" s="37" t="s">
        <v>45</v>
      </c>
      <c r="G69" s="3"/>
      <c r="H69" s="3"/>
    </row>
    <row r="70" spans="1:5" s="2" customFormat="1" ht="4.5" customHeight="1">
      <c r="A70" s="29"/>
      <c r="B70" s="38"/>
      <c r="C70" s="26"/>
      <c r="D70" s="28"/>
      <c r="E70" s="26"/>
    </row>
    <row r="71" spans="1:5" s="2" customFormat="1" ht="15.75" customHeight="1">
      <c r="A71" s="20" t="s">
        <v>17</v>
      </c>
      <c r="B71" s="21"/>
      <c r="C71" s="89">
        <v>218367644</v>
      </c>
      <c r="D71" s="91">
        <f>E71-C71</f>
        <v>-85379</v>
      </c>
      <c r="E71" s="90">
        <v>218282265</v>
      </c>
    </row>
    <row r="72" spans="1:5" s="2" customFormat="1" ht="4.5" customHeight="1">
      <c r="A72" s="20"/>
      <c r="B72" s="21"/>
      <c r="C72" s="90"/>
      <c r="D72" s="91"/>
      <c r="E72" s="90"/>
    </row>
    <row r="73" spans="1:5" s="2" customFormat="1" ht="15.75" customHeight="1">
      <c r="A73" s="20" t="s">
        <v>18</v>
      </c>
      <c r="B73" s="21"/>
      <c r="C73" s="89">
        <f>C71</f>
        <v>218367644</v>
      </c>
      <c r="D73" s="91">
        <f>D71</f>
        <v>-85379</v>
      </c>
      <c r="E73" s="89">
        <f>E71</f>
        <v>218282265</v>
      </c>
    </row>
    <row r="74" spans="1:5" s="2" customFormat="1" ht="4.5" customHeight="1">
      <c r="A74" s="41"/>
      <c r="B74" s="42"/>
      <c r="C74" s="26"/>
      <c r="D74" s="28"/>
      <c r="E74" s="26"/>
    </row>
    <row r="75" spans="1:5" s="2" customFormat="1" ht="13.5">
      <c r="A75" s="45"/>
      <c r="B75" s="45"/>
      <c r="C75" s="46"/>
      <c r="D75" s="45"/>
      <c r="E75" s="46"/>
    </row>
    <row r="76" spans="1:5" s="2" customFormat="1" ht="13.5">
      <c r="A76" s="30" t="s">
        <v>42</v>
      </c>
      <c r="B76" s="43"/>
      <c r="C76" s="50"/>
      <c r="D76" s="43"/>
      <c r="E76" s="50" t="s">
        <v>41</v>
      </c>
    </row>
    <row r="77" spans="1:5" s="2" customFormat="1" ht="15.75" customHeight="1">
      <c r="A77" s="36" t="s">
        <v>0</v>
      </c>
      <c r="B77" s="18"/>
      <c r="C77" s="37" t="s">
        <v>43</v>
      </c>
      <c r="D77" s="19" t="s">
        <v>44</v>
      </c>
      <c r="E77" s="37" t="s">
        <v>45</v>
      </c>
    </row>
    <row r="78" spans="1:5" s="2" customFormat="1" ht="4.5" customHeight="1">
      <c r="A78" s="29"/>
      <c r="B78" s="38"/>
      <c r="C78" s="26"/>
      <c r="D78" s="28"/>
      <c r="E78" s="26"/>
    </row>
    <row r="79" spans="1:5" s="2" customFormat="1" ht="15.75" customHeight="1">
      <c r="A79" s="20" t="s">
        <v>17</v>
      </c>
      <c r="B79" s="21"/>
      <c r="C79" s="89">
        <v>196904075</v>
      </c>
      <c r="D79" s="91">
        <f>E79-C79</f>
        <v>-196904075</v>
      </c>
      <c r="E79" s="90">
        <v>0</v>
      </c>
    </row>
    <row r="80" spans="1:5" s="2" customFormat="1" ht="4.5" customHeight="1">
      <c r="A80" s="20"/>
      <c r="B80" s="21"/>
      <c r="C80" s="90"/>
      <c r="D80" s="91"/>
      <c r="E80" s="90"/>
    </row>
    <row r="81" spans="1:5" s="2" customFormat="1" ht="15.75" customHeight="1">
      <c r="A81" s="20" t="s">
        <v>18</v>
      </c>
      <c r="B81" s="21"/>
      <c r="C81" s="89">
        <f>C79</f>
        <v>196904075</v>
      </c>
      <c r="D81" s="91">
        <f>D79</f>
        <v>-196904075</v>
      </c>
      <c r="E81" s="89">
        <f>E79</f>
        <v>0</v>
      </c>
    </row>
    <row r="82" spans="1:5" s="2" customFormat="1" ht="4.5" customHeight="1">
      <c r="A82" s="41"/>
      <c r="B82" s="42"/>
      <c r="C82" s="53"/>
      <c r="D82" s="41"/>
      <c r="E82" s="53"/>
    </row>
    <row r="83" spans="1:5" s="2" customFormat="1" ht="13.5">
      <c r="A83" s="17"/>
      <c r="B83" s="14"/>
      <c r="C83" s="14"/>
      <c r="D83" s="27"/>
      <c r="E83" s="25"/>
    </row>
    <row r="84" spans="1:5" s="2" customFormat="1" ht="13.5">
      <c r="A84" s="81" t="s">
        <v>28</v>
      </c>
      <c r="B84" s="5"/>
      <c r="C84" s="50"/>
      <c r="E84" s="50" t="s">
        <v>41</v>
      </c>
    </row>
    <row r="85" spans="1:5" s="2" customFormat="1" ht="15.75" customHeight="1">
      <c r="A85" s="36" t="s">
        <v>0</v>
      </c>
      <c r="B85" s="18"/>
      <c r="C85" s="37" t="s">
        <v>43</v>
      </c>
      <c r="D85" s="19" t="s">
        <v>44</v>
      </c>
      <c r="E85" s="37" t="s">
        <v>45</v>
      </c>
    </row>
    <row r="86" spans="1:5" s="2" customFormat="1" ht="4.5" customHeight="1">
      <c r="A86" s="29"/>
      <c r="B86" s="38"/>
      <c r="C86" s="26"/>
      <c r="D86" s="28"/>
      <c r="E86" s="26"/>
    </row>
    <row r="87" spans="1:5" s="2" customFormat="1" ht="15.75" customHeight="1">
      <c r="A87" s="20" t="s">
        <v>17</v>
      </c>
      <c r="B87" s="21"/>
      <c r="C87" s="89">
        <v>80038487</v>
      </c>
      <c r="D87" s="91">
        <f>E87-C87</f>
        <v>-18834723</v>
      </c>
      <c r="E87" s="90">
        <v>61203764</v>
      </c>
    </row>
    <row r="88" spans="1:5" s="2" customFormat="1" ht="4.5" customHeight="1">
      <c r="A88" s="20"/>
      <c r="B88" s="21"/>
      <c r="C88" s="90"/>
      <c r="D88" s="91"/>
      <c r="E88" s="90"/>
    </row>
    <row r="89" spans="1:5" s="2" customFormat="1" ht="15.75" customHeight="1">
      <c r="A89" s="20" t="s">
        <v>18</v>
      </c>
      <c r="B89" s="21"/>
      <c r="C89" s="89">
        <f>C87</f>
        <v>80038487</v>
      </c>
      <c r="D89" s="91">
        <f>D87</f>
        <v>-18834723</v>
      </c>
      <c r="E89" s="89">
        <f>E87</f>
        <v>61203764</v>
      </c>
    </row>
    <row r="90" spans="1:5" s="2" customFormat="1" ht="4.5" customHeight="1">
      <c r="A90" s="41"/>
      <c r="B90" s="42"/>
      <c r="C90" s="26"/>
      <c r="D90" s="28"/>
      <c r="E90" s="26"/>
    </row>
    <row r="91" spans="1:5" s="2" customFormat="1" ht="13.5">
      <c r="A91" s="17"/>
      <c r="B91" s="14"/>
      <c r="C91" s="14"/>
      <c r="D91" s="45"/>
      <c r="E91" s="46"/>
    </row>
    <row r="92" spans="1:5" s="2" customFormat="1" ht="13.5">
      <c r="A92" s="30" t="s">
        <v>29</v>
      </c>
      <c r="B92" s="43"/>
      <c r="C92" s="50"/>
      <c r="E92" s="50" t="s">
        <v>41</v>
      </c>
    </row>
    <row r="93" spans="1:5" s="2" customFormat="1" ht="15.75" customHeight="1">
      <c r="A93" s="36" t="s">
        <v>0</v>
      </c>
      <c r="B93" s="18"/>
      <c r="C93" s="37" t="s">
        <v>43</v>
      </c>
      <c r="D93" s="19" t="s">
        <v>44</v>
      </c>
      <c r="E93" s="37" t="s">
        <v>45</v>
      </c>
    </row>
    <row r="94" spans="1:5" s="2" customFormat="1" ht="4.5" customHeight="1">
      <c r="A94" s="29"/>
      <c r="B94" s="38"/>
      <c r="C94" s="26"/>
      <c r="D94" s="28"/>
      <c r="E94" s="26"/>
    </row>
    <row r="95" spans="1:5" s="2" customFormat="1" ht="15.75" customHeight="1">
      <c r="A95" s="20" t="s">
        <v>17</v>
      </c>
      <c r="B95" s="21"/>
      <c r="C95" s="89">
        <v>506146626</v>
      </c>
      <c r="D95" s="91">
        <f>E95-C95</f>
        <v>-33195376</v>
      </c>
      <c r="E95" s="90">
        <v>472951250</v>
      </c>
    </row>
    <row r="96" spans="1:5" s="2" customFormat="1" ht="4.5" customHeight="1">
      <c r="A96" s="20"/>
      <c r="B96" s="21"/>
      <c r="C96" s="90"/>
      <c r="D96" s="91"/>
      <c r="E96" s="90"/>
    </row>
    <row r="97" spans="1:5" s="2" customFormat="1" ht="15.75" customHeight="1">
      <c r="A97" s="20" t="s">
        <v>18</v>
      </c>
      <c r="B97" s="21"/>
      <c r="C97" s="89">
        <f>C95</f>
        <v>506146626</v>
      </c>
      <c r="D97" s="91">
        <f>D95</f>
        <v>-33195376</v>
      </c>
      <c r="E97" s="89">
        <f>E95</f>
        <v>472951250</v>
      </c>
    </row>
    <row r="98" spans="1:5" s="2" customFormat="1" ht="4.5" customHeight="1">
      <c r="A98" s="41"/>
      <c r="B98" s="42"/>
      <c r="C98" s="26"/>
      <c r="D98" s="28"/>
      <c r="E98" s="26"/>
    </row>
    <row r="99" spans="1:5" s="2" customFormat="1" ht="13.5">
      <c r="A99" s="17"/>
      <c r="B99" s="14"/>
      <c r="C99" s="14"/>
      <c r="D99" s="45"/>
      <c r="E99" s="46"/>
    </row>
    <row r="100" spans="1:5" s="2" customFormat="1" ht="13.5">
      <c r="A100" s="30" t="s">
        <v>30</v>
      </c>
      <c r="B100" s="43"/>
      <c r="C100" s="50"/>
      <c r="E100" s="50" t="s">
        <v>41</v>
      </c>
    </row>
    <row r="101" spans="1:5" s="2" customFormat="1" ht="15.75" customHeight="1">
      <c r="A101" s="36" t="s">
        <v>0</v>
      </c>
      <c r="B101" s="18"/>
      <c r="C101" s="37" t="s">
        <v>43</v>
      </c>
      <c r="D101" s="19" t="s">
        <v>44</v>
      </c>
      <c r="E101" s="37" t="s">
        <v>45</v>
      </c>
    </row>
    <row r="102" spans="1:5" s="2" customFormat="1" ht="4.5" customHeight="1">
      <c r="A102" s="29"/>
      <c r="B102" s="38"/>
      <c r="C102" s="26"/>
      <c r="D102" s="28"/>
      <c r="E102" s="26"/>
    </row>
    <row r="103" spans="1:5" s="2" customFormat="1" ht="15.75" customHeight="1">
      <c r="A103" s="20" t="s">
        <v>17</v>
      </c>
      <c r="B103" s="21"/>
      <c r="C103" s="89">
        <v>208546561</v>
      </c>
      <c r="D103" s="91">
        <f>E103-C103</f>
        <v>-107747118</v>
      </c>
      <c r="E103" s="90">
        <v>100799443</v>
      </c>
    </row>
    <row r="104" spans="1:5" s="2" customFormat="1" ht="4.5" customHeight="1">
      <c r="A104" s="20"/>
      <c r="B104" s="21"/>
      <c r="C104" s="90"/>
      <c r="D104" s="91"/>
      <c r="E104" s="90"/>
    </row>
    <row r="105" spans="1:5" s="2" customFormat="1" ht="15.75" customHeight="1">
      <c r="A105" s="20" t="s">
        <v>18</v>
      </c>
      <c r="B105" s="21"/>
      <c r="C105" s="89">
        <f>C103</f>
        <v>208546561</v>
      </c>
      <c r="D105" s="91">
        <f>D103</f>
        <v>-107747118</v>
      </c>
      <c r="E105" s="89">
        <f>E103</f>
        <v>100799443</v>
      </c>
    </row>
    <row r="106" spans="1:5" s="2" customFormat="1" ht="4.5" customHeight="1">
      <c r="A106" s="41"/>
      <c r="B106" s="42"/>
      <c r="C106" s="25"/>
      <c r="D106" s="29"/>
      <c r="E106" s="25"/>
    </row>
    <row r="107" spans="1:5" s="2" customFormat="1" ht="13.5">
      <c r="A107" s="17"/>
      <c r="B107" s="14"/>
      <c r="C107" s="14"/>
      <c r="D107" s="47"/>
      <c r="E107" s="46"/>
    </row>
    <row r="108" spans="1:5" s="2" customFormat="1" ht="14.25" customHeight="1">
      <c r="A108" s="30" t="s">
        <v>31</v>
      </c>
      <c r="B108" s="43"/>
      <c r="C108" s="43"/>
      <c r="E108" s="50" t="s">
        <v>41</v>
      </c>
    </row>
    <row r="109" spans="1:5" s="2" customFormat="1" ht="15.75" customHeight="1">
      <c r="A109" s="36" t="s">
        <v>0</v>
      </c>
      <c r="B109" s="18"/>
      <c r="C109" s="37" t="s">
        <v>43</v>
      </c>
      <c r="D109" s="19" t="s">
        <v>44</v>
      </c>
      <c r="E109" s="37" t="s">
        <v>45</v>
      </c>
    </row>
    <row r="110" spans="1:5" s="2" customFormat="1" ht="4.5" customHeight="1">
      <c r="A110" s="29"/>
      <c r="B110" s="38"/>
      <c r="C110" s="26"/>
      <c r="D110" s="28"/>
      <c r="E110" s="26"/>
    </row>
    <row r="111" spans="1:5" s="2" customFormat="1" ht="15.75" customHeight="1">
      <c r="A111" s="20" t="s">
        <v>17</v>
      </c>
      <c r="B111" s="21"/>
      <c r="C111" s="89">
        <v>5000000</v>
      </c>
      <c r="D111" s="91">
        <f>E111-C111</f>
        <v>0</v>
      </c>
      <c r="E111" s="90">
        <v>5000000</v>
      </c>
    </row>
    <row r="112" spans="1:5" s="2" customFormat="1" ht="4.5" customHeight="1">
      <c r="A112" s="20"/>
      <c r="B112" s="21"/>
      <c r="C112" s="90"/>
      <c r="D112" s="91"/>
      <c r="E112" s="90"/>
    </row>
    <row r="113" spans="1:5" s="2" customFormat="1" ht="15.75" customHeight="1">
      <c r="A113" s="20" t="s">
        <v>18</v>
      </c>
      <c r="B113" s="21"/>
      <c r="C113" s="89">
        <f>C111</f>
        <v>5000000</v>
      </c>
      <c r="D113" s="91">
        <f>D111</f>
        <v>0</v>
      </c>
      <c r="E113" s="89">
        <f>E111</f>
        <v>5000000</v>
      </c>
    </row>
    <row r="114" spans="1:5" s="2" customFormat="1" ht="4.5" customHeight="1">
      <c r="A114" s="41"/>
      <c r="B114" s="42"/>
      <c r="C114" s="53"/>
      <c r="D114" s="41"/>
      <c r="E114" s="53"/>
    </row>
    <row r="115" spans="1:5" s="2" customFormat="1" ht="12.75" customHeight="1">
      <c r="A115" s="17"/>
      <c r="B115" s="14"/>
      <c r="C115" s="14"/>
      <c r="D115" s="9"/>
      <c r="E115" s="9"/>
    </row>
    <row r="116" spans="1:5" s="2" customFormat="1" ht="14.25" customHeight="1">
      <c r="A116" s="81" t="s">
        <v>32</v>
      </c>
      <c r="B116" s="5"/>
      <c r="C116" s="50"/>
      <c r="E116" s="50" t="s">
        <v>41</v>
      </c>
    </row>
    <row r="117" spans="1:5" s="2" customFormat="1" ht="15.75" customHeight="1">
      <c r="A117" s="36" t="s">
        <v>0</v>
      </c>
      <c r="B117" s="18"/>
      <c r="C117" s="37" t="s">
        <v>43</v>
      </c>
      <c r="D117" s="19" t="s">
        <v>44</v>
      </c>
      <c r="E117" s="37" t="s">
        <v>45</v>
      </c>
    </row>
    <row r="118" spans="1:5" s="2" customFormat="1" ht="4.5" customHeight="1">
      <c r="A118" s="29"/>
      <c r="B118" s="38"/>
      <c r="C118" s="26"/>
      <c r="D118" s="28"/>
      <c r="E118" s="26"/>
    </row>
    <row r="119" spans="1:5" s="2" customFormat="1" ht="15.75" customHeight="1">
      <c r="A119" s="20" t="s">
        <v>17</v>
      </c>
      <c r="B119" s="21"/>
      <c r="C119" s="89">
        <v>101958997</v>
      </c>
      <c r="D119" s="91">
        <f>E119-C119</f>
        <v>6393813</v>
      </c>
      <c r="E119" s="90">
        <v>108352810</v>
      </c>
    </row>
    <row r="120" spans="1:5" s="2" customFormat="1" ht="4.5" customHeight="1">
      <c r="A120" s="20"/>
      <c r="B120" s="21"/>
      <c r="C120" s="90"/>
      <c r="D120" s="91"/>
      <c r="E120" s="90"/>
    </row>
    <row r="121" spans="1:5" s="2" customFormat="1" ht="15.75" customHeight="1">
      <c r="A121" s="20" t="s">
        <v>18</v>
      </c>
      <c r="B121" s="21"/>
      <c r="C121" s="89">
        <f>C119</f>
        <v>101958997</v>
      </c>
      <c r="D121" s="91">
        <f>D119</f>
        <v>6393813</v>
      </c>
      <c r="E121" s="89">
        <f>E119</f>
        <v>108352810</v>
      </c>
    </row>
    <row r="122" spans="1:5" s="2" customFormat="1" ht="4.5" customHeight="1">
      <c r="A122" s="41"/>
      <c r="B122" s="42"/>
      <c r="C122" s="25"/>
      <c r="D122" s="29"/>
      <c r="E122" s="25"/>
    </row>
    <row r="123" spans="1:5" s="2" customFormat="1" ht="13.5" customHeight="1">
      <c r="A123" s="44"/>
      <c r="B123" s="44"/>
      <c r="C123" s="44"/>
      <c r="D123" s="44"/>
      <c r="E123" s="44"/>
    </row>
    <row r="124" spans="1:5" s="2" customFormat="1" ht="14.25" customHeight="1">
      <c r="A124" s="30" t="s">
        <v>33</v>
      </c>
      <c r="B124" s="43"/>
      <c r="C124" s="50"/>
      <c r="E124" s="50" t="s">
        <v>41</v>
      </c>
    </row>
    <row r="125" spans="1:5" s="2" customFormat="1" ht="15.75" customHeight="1">
      <c r="A125" s="36" t="s">
        <v>0</v>
      </c>
      <c r="B125" s="18"/>
      <c r="C125" s="37" t="s">
        <v>43</v>
      </c>
      <c r="D125" s="19" t="s">
        <v>44</v>
      </c>
      <c r="E125" s="37" t="s">
        <v>45</v>
      </c>
    </row>
    <row r="126" spans="1:5" s="2" customFormat="1" ht="4.5" customHeight="1">
      <c r="A126" s="29"/>
      <c r="B126" s="38"/>
      <c r="C126" s="26"/>
      <c r="D126" s="28"/>
      <c r="E126" s="26"/>
    </row>
    <row r="127" spans="1:5" s="2" customFormat="1" ht="15.75" customHeight="1">
      <c r="A127" s="20" t="s">
        <v>17</v>
      </c>
      <c r="B127" s="21"/>
      <c r="C127" s="89">
        <v>43289414</v>
      </c>
      <c r="D127" s="91">
        <f>E127-C127</f>
        <v>3453451</v>
      </c>
      <c r="E127" s="90">
        <v>46742865</v>
      </c>
    </row>
    <row r="128" spans="1:5" s="2" customFormat="1" ht="4.5" customHeight="1">
      <c r="A128" s="20"/>
      <c r="B128" s="21"/>
      <c r="C128" s="90"/>
      <c r="D128" s="91"/>
      <c r="E128" s="90"/>
    </row>
    <row r="129" spans="1:5" s="2" customFormat="1" ht="15.75" customHeight="1">
      <c r="A129" s="20" t="s">
        <v>18</v>
      </c>
      <c r="B129" s="21"/>
      <c r="C129" s="89">
        <f>C127</f>
        <v>43289414</v>
      </c>
      <c r="D129" s="91">
        <f>D127</f>
        <v>3453451</v>
      </c>
      <c r="E129" s="89">
        <f>E127</f>
        <v>46742865</v>
      </c>
    </row>
    <row r="130" spans="1:5" s="2" customFormat="1" ht="4.5" customHeight="1">
      <c r="A130" s="41"/>
      <c r="B130" s="42"/>
      <c r="C130" s="53"/>
      <c r="D130" s="41"/>
      <c r="E130" s="53"/>
    </row>
    <row r="131" spans="1:5" s="2" customFormat="1" ht="13.5" customHeight="1">
      <c r="A131" s="86"/>
      <c r="B131" s="86"/>
      <c r="C131" s="86"/>
      <c r="D131" s="86"/>
      <c r="E131" s="86"/>
    </row>
    <row r="132" spans="1:5" s="2" customFormat="1" ht="13.5">
      <c r="A132" s="30" t="s">
        <v>34</v>
      </c>
      <c r="B132" s="4"/>
      <c r="C132" s="50"/>
      <c r="E132" s="50" t="s">
        <v>41</v>
      </c>
    </row>
    <row r="133" spans="1:5" s="2" customFormat="1" ht="15.75" customHeight="1">
      <c r="A133" s="36" t="s">
        <v>0</v>
      </c>
      <c r="B133" s="18"/>
      <c r="C133" s="37" t="s">
        <v>43</v>
      </c>
      <c r="D133" s="19" t="s">
        <v>44</v>
      </c>
      <c r="E133" s="37" t="s">
        <v>45</v>
      </c>
    </row>
    <row r="134" spans="1:5" s="2" customFormat="1" ht="4.5" customHeight="1">
      <c r="A134" s="29"/>
      <c r="B134" s="38"/>
      <c r="C134" s="28"/>
      <c r="D134" s="28"/>
      <c r="E134" s="28"/>
    </row>
    <row r="135" spans="1:5" s="2" customFormat="1" ht="15.75" customHeight="1">
      <c r="A135" s="20" t="s">
        <v>17</v>
      </c>
      <c r="B135" s="21"/>
      <c r="C135" s="89">
        <v>45478648</v>
      </c>
      <c r="D135" s="91">
        <f>E135-C135</f>
        <v>966541</v>
      </c>
      <c r="E135" s="90">
        <v>46445189</v>
      </c>
    </row>
    <row r="136" spans="1:5" s="2" customFormat="1" ht="4.5" customHeight="1">
      <c r="A136" s="20"/>
      <c r="B136" s="21"/>
      <c r="C136" s="90"/>
      <c r="D136" s="91"/>
      <c r="E136" s="90"/>
    </row>
    <row r="137" spans="1:5" s="2" customFormat="1" ht="15.75" customHeight="1">
      <c r="A137" s="20" t="s">
        <v>18</v>
      </c>
      <c r="B137" s="21"/>
      <c r="C137" s="89">
        <f>C135</f>
        <v>45478648</v>
      </c>
      <c r="D137" s="91">
        <f>D135</f>
        <v>966541</v>
      </c>
      <c r="E137" s="89">
        <f>E135</f>
        <v>46445189</v>
      </c>
    </row>
    <row r="138" spans="1:5" s="2" customFormat="1" ht="4.5" customHeight="1">
      <c r="A138" s="41"/>
      <c r="B138" s="42"/>
      <c r="C138" s="28"/>
      <c r="D138" s="28"/>
      <c r="E138" s="28"/>
    </row>
    <row r="139" spans="1:5" s="2" customFormat="1" ht="13.5">
      <c r="A139" s="48"/>
      <c r="B139" s="48"/>
      <c r="C139" s="48"/>
      <c r="D139" s="48"/>
      <c r="E139" s="48"/>
    </row>
    <row r="140" spans="1:5" s="2" customFormat="1" ht="13.5">
      <c r="A140" s="30" t="s">
        <v>35</v>
      </c>
      <c r="B140" s="4"/>
      <c r="C140" s="50"/>
      <c r="E140" s="50" t="s">
        <v>41</v>
      </c>
    </row>
    <row r="141" spans="1:5" s="2" customFormat="1" ht="15.75" customHeight="1">
      <c r="A141" s="36" t="s">
        <v>0</v>
      </c>
      <c r="B141" s="18"/>
      <c r="C141" s="37" t="s">
        <v>43</v>
      </c>
      <c r="D141" s="19" t="s">
        <v>44</v>
      </c>
      <c r="E141" s="37" t="s">
        <v>45</v>
      </c>
    </row>
    <row r="142" spans="1:5" s="2" customFormat="1" ht="4.5" customHeight="1">
      <c r="A142" s="29"/>
      <c r="B142" s="38"/>
      <c r="C142" s="28"/>
      <c r="D142" s="28"/>
      <c r="E142" s="28"/>
    </row>
    <row r="143" spans="1:5" s="2" customFormat="1" ht="15.75" customHeight="1">
      <c r="A143" s="20" t="s">
        <v>17</v>
      </c>
      <c r="B143" s="21"/>
      <c r="C143" s="89">
        <v>3667495</v>
      </c>
      <c r="D143" s="91">
        <f>E143-C143</f>
        <v>3050978</v>
      </c>
      <c r="E143" s="90">
        <v>6718473</v>
      </c>
    </row>
    <row r="144" spans="1:5" s="2" customFormat="1" ht="4.5" customHeight="1">
      <c r="A144" s="20"/>
      <c r="B144" s="21"/>
      <c r="C144" s="90"/>
      <c r="D144" s="91"/>
      <c r="E144" s="90"/>
    </row>
    <row r="145" spans="1:5" s="2" customFormat="1" ht="15.75" customHeight="1">
      <c r="A145" s="20" t="s">
        <v>18</v>
      </c>
      <c r="B145" s="21"/>
      <c r="C145" s="89">
        <f>C143</f>
        <v>3667495</v>
      </c>
      <c r="D145" s="91">
        <f>D143</f>
        <v>3050978</v>
      </c>
      <c r="E145" s="89">
        <f>E143</f>
        <v>6718473</v>
      </c>
    </row>
    <row r="146" spans="1:5" s="2" customFormat="1" ht="4.5" customHeight="1">
      <c r="A146" s="41"/>
      <c r="B146" s="42"/>
      <c r="C146" s="28"/>
      <c r="D146" s="28"/>
      <c r="E146" s="28"/>
    </row>
    <row r="147" spans="1:5" s="2" customFormat="1" ht="13.5">
      <c r="A147" s="45"/>
      <c r="B147" s="45"/>
      <c r="C147" s="45"/>
      <c r="D147" s="45"/>
      <c r="E147" s="45"/>
    </row>
    <row r="148" spans="1:5" s="2" customFormat="1" ht="13.5">
      <c r="A148" s="30" t="s">
        <v>36</v>
      </c>
      <c r="B148" s="4"/>
      <c r="C148" s="50"/>
      <c r="E148" s="50" t="s">
        <v>41</v>
      </c>
    </row>
    <row r="149" spans="1:5" s="2" customFormat="1" ht="15.75" customHeight="1">
      <c r="A149" s="36" t="s">
        <v>0</v>
      </c>
      <c r="B149" s="18"/>
      <c r="C149" s="37" t="s">
        <v>43</v>
      </c>
      <c r="D149" s="19" t="s">
        <v>44</v>
      </c>
      <c r="E149" s="37" t="s">
        <v>45</v>
      </c>
    </row>
    <row r="150" spans="1:5" s="2" customFormat="1" ht="4.5" customHeight="1">
      <c r="A150" s="29"/>
      <c r="B150" s="38"/>
      <c r="C150" s="28"/>
      <c r="D150" s="28"/>
      <c r="E150" s="28"/>
    </row>
    <row r="151" spans="1:5" s="2" customFormat="1" ht="15.75" customHeight="1">
      <c r="A151" s="20" t="s">
        <v>17</v>
      </c>
      <c r="B151" s="21"/>
      <c r="C151" s="89">
        <v>9523440</v>
      </c>
      <c r="D151" s="91">
        <f>E151-C151</f>
        <v>-1077157</v>
      </c>
      <c r="E151" s="90">
        <v>8446283</v>
      </c>
    </row>
    <row r="152" spans="1:5" s="2" customFormat="1" ht="4.5" customHeight="1">
      <c r="A152" s="20"/>
      <c r="B152" s="21"/>
      <c r="C152" s="90"/>
      <c r="D152" s="91"/>
      <c r="E152" s="90"/>
    </row>
    <row r="153" spans="1:5" s="2" customFormat="1" ht="15.75" customHeight="1">
      <c r="A153" s="20" t="s">
        <v>18</v>
      </c>
      <c r="B153" s="21"/>
      <c r="C153" s="89">
        <f>C151</f>
        <v>9523440</v>
      </c>
      <c r="D153" s="91">
        <f>D151</f>
        <v>-1077157</v>
      </c>
      <c r="E153" s="89">
        <f>E151</f>
        <v>8446283</v>
      </c>
    </row>
    <row r="154" spans="1:5" s="2" customFormat="1" ht="4.5" customHeight="1">
      <c r="A154" s="41"/>
      <c r="B154" s="42"/>
      <c r="C154" s="29"/>
      <c r="D154" s="29"/>
      <c r="E154" s="29"/>
    </row>
    <row r="155" spans="1:5" s="2" customFormat="1" ht="13.5">
      <c r="A155" s="17"/>
      <c r="B155" s="14"/>
      <c r="C155" s="14"/>
      <c r="D155" s="6"/>
      <c r="E155" s="6"/>
    </row>
    <row r="156" spans="1:5" s="2" customFormat="1" ht="14.25" customHeight="1">
      <c r="A156" s="30" t="s">
        <v>37</v>
      </c>
      <c r="B156" s="4"/>
      <c r="C156" s="4"/>
      <c r="E156" s="50" t="s">
        <v>41</v>
      </c>
    </row>
    <row r="157" spans="1:5" s="2" customFormat="1" ht="15.75" customHeight="1">
      <c r="A157" s="36" t="s">
        <v>0</v>
      </c>
      <c r="B157" s="18"/>
      <c r="C157" s="37" t="s">
        <v>43</v>
      </c>
      <c r="D157" s="19" t="s">
        <v>44</v>
      </c>
      <c r="E157" s="37" t="s">
        <v>45</v>
      </c>
    </row>
    <row r="158" spans="1:5" s="2" customFormat="1" ht="4.5" customHeight="1">
      <c r="A158" s="29"/>
      <c r="B158" s="38"/>
      <c r="C158" s="28"/>
      <c r="D158" s="28"/>
      <c r="E158" s="28"/>
    </row>
    <row r="159" spans="1:5" s="2" customFormat="1" ht="15.75" customHeight="1">
      <c r="A159" s="20" t="s">
        <v>17</v>
      </c>
      <c r="B159" s="21"/>
      <c r="C159" s="89">
        <v>2810028234</v>
      </c>
      <c r="D159" s="91">
        <f>E159-C159</f>
        <v>1064734198</v>
      </c>
      <c r="E159" s="90">
        <v>3874762432</v>
      </c>
    </row>
    <row r="160" spans="1:5" s="2" customFormat="1" ht="4.5" customHeight="1">
      <c r="A160" s="20"/>
      <c r="B160" s="21"/>
      <c r="C160" s="90"/>
      <c r="D160" s="91"/>
      <c r="E160" s="90"/>
    </row>
    <row r="161" spans="1:5" s="2" customFormat="1" ht="15.75" customHeight="1">
      <c r="A161" s="20" t="s">
        <v>18</v>
      </c>
      <c r="B161" s="21"/>
      <c r="C161" s="89">
        <f>C159</f>
        <v>2810028234</v>
      </c>
      <c r="D161" s="91">
        <f>D159</f>
        <v>1064734198</v>
      </c>
      <c r="E161" s="89">
        <f>E159</f>
        <v>3874762432</v>
      </c>
    </row>
    <row r="162" spans="1:5" s="2" customFormat="1" ht="4.5" customHeight="1">
      <c r="A162" s="41"/>
      <c r="B162" s="22"/>
      <c r="C162" s="41"/>
      <c r="D162" s="41"/>
      <c r="E162" s="41"/>
    </row>
    <row r="163" spans="1:5" s="2" customFormat="1" ht="12.75" customHeight="1">
      <c r="A163" s="17"/>
      <c r="B163" s="14"/>
      <c r="C163" s="14"/>
      <c r="D163" s="13"/>
      <c r="E163" s="13"/>
    </row>
    <row r="164" spans="1:5" s="2" customFormat="1" ht="14.25" customHeight="1">
      <c r="A164" s="81" t="s">
        <v>38</v>
      </c>
      <c r="B164" s="5"/>
      <c r="C164" s="50"/>
      <c r="E164" s="50" t="s">
        <v>41</v>
      </c>
    </row>
    <row r="165" spans="1:5" s="2" customFormat="1" ht="15.75" customHeight="1">
      <c r="A165" s="36" t="s">
        <v>0</v>
      </c>
      <c r="B165" s="18"/>
      <c r="C165" s="37" t="s">
        <v>43</v>
      </c>
      <c r="D165" s="19" t="s">
        <v>44</v>
      </c>
      <c r="E165" s="37" t="s">
        <v>45</v>
      </c>
    </row>
    <row r="166" spans="1:5" s="2" customFormat="1" ht="4.5" customHeight="1">
      <c r="A166" s="29"/>
      <c r="B166" s="38"/>
      <c r="C166" s="26"/>
      <c r="D166" s="28"/>
      <c r="E166" s="26"/>
    </row>
    <row r="167" spans="1:5" s="2" customFormat="1" ht="15.75" customHeight="1">
      <c r="A167" s="20" t="s">
        <v>17</v>
      </c>
      <c r="B167" s="21"/>
      <c r="C167" s="93">
        <v>301293574</v>
      </c>
      <c r="D167" s="91">
        <f>E167-C167</f>
        <v>100420891</v>
      </c>
      <c r="E167" s="90">
        <v>401714465</v>
      </c>
    </row>
    <row r="168" spans="1:5" s="2" customFormat="1" ht="4.5" customHeight="1">
      <c r="A168" s="20"/>
      <c r="B168" s="21"/>
      <c r="C168" s="90"/>
      <c r="D168" s="91"/>
      <c r="E168" s="90"/>
    </row>
    <row r="169" spans="1:5" s="2" customFormat="1" ht="15.75" customHeight="1">
      <c r="A169" s="20" t="s">
        <v>18</v>
      </c>
      <c r="B169" s="21"/>
      <c r="C169" s="89">
        <f>C167</f>
        <v>301293574</v>
      </c>
      <c r="D169" s="91">
        <f>D167</f>
        <v>100420891</v>
      </c>
      <c r="E169" s="89">
        <f>E167</f>
        <v>401714465</v>
      </c>
    </row>
    <row r="170" spans="1:5" s="2" customFormat="1" ht="4.5" customHeight="1">
      <c r="A170" s="41"/>
      <c r="B170" s="42"/>
      <c r="C170" s="25"/>
      <c r="D170" s="29"/>
      <c r="E170" s="25"/>
    </row>
    <row r="171" spans="1:5" s="2" customFormat="1" ht="13.5" customHeight="1">
      <c r="A171" s="17"/>
      <c r="B171" s="14"/>
      <c r="C171" s="14"/>
      <c r="D171" s="44"/>
      <c r="E171" s="44"/>
    </row>
    <row r="172" spans="1:5" s="2" customFormat="1" ht="13.5" customHeight="1">
      <c r="A172" s="81" t="s">
        <v>39</v>
      </c>
      <c r="B172" s="43"/>
      <c r="C172" s="50"/>
      <c r="E172" s="50" t="s">
        <v>41</v>
      </c>
    </row>
    <row r="173" spans="1:5" s="2" customFormat="1" ht="15.75" customHeight="1">
      <c r="A173" s="36" t="s">
        <v>0</v>
      </c>
      <c r="B173" s="18"/>
      <c r="C173" s="37" t="s">
        <v>43</v>
      </c>
      <c r="D173" s="19" t="s">
        <v>44</v>
      </c>
      <c r="E173" s="37" t="s">
        <v>45</v>
      </c>
    </row>
    <row r="174" spans="1:5" s="2" customFormat="1" ht="4.5" customHeight="1">
      <c r="A174" s="29"/>
      <c r="B174" s="38"/>
      <c r="C174" s="26"/>
      <c r="D174" s="28"/>
      <c r="E174" s="26"/>
    </row>
    <row r="175" spans="1:5" s="2" customFormat="1" ht="15.75" customHeight="1">
      <c r="A175" s="20" t="s">
        <v>17</v>
      </c>
      <c r="B175" s="21"/>
      <c r="C175" s="93">
        <v>30105374</v>
      </c>
      <c r="D175" s="91">
        <f>E175-C175</f>
        <v>-30105374</v>
      </c>
      <c r="E175" s="90">
        <v>0</v>
      </c>
    </row>
    <row r="176" spans="1:5" s="2" customFormat="1" ht="4.5" customHeight="1">
      <c r="A176" s="20"/>
      <c r="B176" s="21"/>
      <c r="C176" s="90"/>
      <c r="D176" s="91"/>
      <c r="E176" s="90"/>
    </row>
    <row r="177" spans="1:5" s="2" customFormat="1" ht="15.75" customHeight="1">
      <c r="A177" s="20" t="s">
        <v>18</v>
      </c>
      <c r="B177" s="21"/>
      <c r="C177" s="89">
        <f>C175</f>
        <v>30105374</v>
      </c>
      <c r="D177" s="91">
        <f>D175</f>
        <v>-30105374</v>
      </c>
      <c r="E177" s="89">
        <f>E175</f>
        <v>0</v>
      </c>
    </row>
    <row r="178" spans="1:5" s="2" customFormat="1" ht="4.5" customHeight="1">
      <c r="A178" s="41"/>
      <c r="B178" s="42"/>
      <c r="C178" s="25"/>
      <c r="D178" s="29"/>
      <c r="E178" s="25"/>
    </row>
    <row r="179" spans="1:5" s="2" customFormat="1" ht="13.5" customHeight="1">
      <c r="A179" s="17"/>
      <c r="B179" s="14"/>
      <c r="C179" s="14"/>
      <c r="D179" s="44"/>
      <c r="E179" s="44"/>
    </row>
    <row r="180" spans="1:5" s="2" customFormat="1" ht="13.5">
      <c r="A180" s="81" t="s">
        <v>40</v>
      </c>
      <c r="B180" s="4"/>
      <c r="C180" s="50"/>
      <c r="E180" s="50" t="s">
        <v>41</v>
      </c>
    </row>
    <row r="181" spans="1:5" s="2" customFormat="1" ht="15.75" customHeight="1">
      <c r="A181" s="36" t="s">
        <v>0</v>
      </c>
      <c r="B181" s="18"/>
      <c r="C181" s="37" t="s">
        <v>43</v>
      </c>
      <c r="D181" s="19" t="s">
        <v>44</v>
      </c>
      <c r="E181" s="37" t="s">
        <v>45</v>
      </c>
    </row>
    <row r="182" spans="1:5" s="2" customFormat="1" ht="4.5" customHeight="1">
      <c r="A182" s="29"/>
      <c r="B182" s="38"/>
      <c r="C182" s="28"/>
      <c r="D182" s="28"/>
      <c r="E182" s="28"/>
    </row>
    <row r="183" spans="1:5" s="2" customFormat="1" ht="15.75" customHeight="1">
      <c r="A183" s="20" t="s">
        <v>17</v>
      </c>
      <c r="B183" s="21"/>
      <c r="C183" s="93">
        <v>21949083</v>
      </c>
      <c r="D183" s="91">
        <f>E183-C183</f>
        <v>-3008871</v>
      </c>
      <c r="E183" s="90">
        <v>18940212</v>
      </c>
    </row>
    <row r="184" spans="1:5" s="2" customFormat="1" ht="4.5" customHeight="1">
      <c r="A184" s="20"/>
      <c r="B184" s="21"/>
      <c r="C184" s="90"/>
      <c r="D184" s="91"/>
      <c r="E184" s="90"/>
    </row>
    <row r="185" spans="1:5" s="2" customFormat="1" ht="15.75" customHeight="1">
      <c r="A185" s="20" t="s">
        <v>18</v>
      </c>
      <c r="B185" s="21"/>
      <c r="C185" s="89">
        <f>C183</f>
        <v>21949083</v>
      </c>
      <c r="D185" s="91">
        <f>D183</f>
        <v>-3008871</v>
      </c>
      <c r="E185" s="89">
        <f>E183</f>
        <v>18940212</v>
      </c>
    </row>
    <row r="186" spans="1:5" s="2" customFormat="1" ht="4.5" customHeight="1">
      <c r="A186" s="41"/>
      <c r="B186" s="42"/>
      <c r="C186" s="41"/>
      <c r="D186" s="41"/>
      <c r="E186" s="41"/>
    </row>
    <row r="187" spans="1:5" s="2" customFormat="1" ht="13.5">
      <c r="A187" s="72" t="s">
        <v>46</v>
      </c>
      <c r="B187" s="4"/>
      <c r="C187" s="4"/>
      <c r="D187" s="4"/>
      <c r="E187" s="4"/>
    </row>
    <row r="188" ht="13.5">
      <c r="A188" s="72" t="s">
        <v>52</v>
      </c>
    </row>
  </sheetData>
  <sheetProtection/>
  <printOptions/>
  <pageMargins left="0.9448818897637796" right="0.7874015748031497" top="0.984251968503937" bottom="0.6299212598425197" header="0.5118110236220472" footer="0.5118110236220472"/>
  <pageSetup horizontalDpi="600" verticalDpi="600" orientation="portrait" paperSize="9" r:id="rId1"/>
  <rowBreaks count="2" manualBreakCount="2">
    <brk id="67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2013-02-14T02:13:09Z</cp:lastPrinted>
  <dcterms:created xsi:type="dcterms:W3CDTF">2004-12-01T06:30:40Z</dcterms:created>
  <dcterms:modified xsi:type="dcterms:W3CDTF">2013-04-19T06:00:21Z</dcterms:modified>
  <cp:category/>
  <cp:version/>
  <cp:contentType/>
  <cp:contentStatus/>
</cp:coreProperties>
</file>