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825" activeTab="3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<sst xmlns="http://schemas.openxmlformats.org/spreadsheetml/2006/main" count="153" uniqueCount="89">
  <si>
    <t>各年度末現在</t>
  </si>
  <si>
    <t>開催回数（回）</t>
  </si>
  <si>
    <t>構成員数（人）</t>
  </si>
  <si>
    <t>65歳～74歳</t>
  </si>
  <si>
    <t>75歳以上</t>
  </si>
  <si>
    <t>区分変更</t>
  </si>
  <si>
    <t>うち第2号被保険者</t>
  </si>
  <si>
    <t>居宅サービス費</t>
  </si>
  <si>
    <t>施設サービス費</t>
  </si>
  <si>
    <t>訪問介護</t>
  </si>
  <si>
    <t>訪問入浴介護</t>
  </si>
  <si>
    <t>訪問看護</t>
  </si>
  <si>
    <t>件　数</t>
  </si>
  <si>
    <t>　給　　付　　額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</si>
  <si>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</si>
  <si>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</si>
  <si>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</si>
  <si>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</si>
  <si>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</si>
  <si>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短期入所療養介護（老健）</t>
  </si>
  <si>
    <t>短期入所療養介護（療養）</t>
  </si>
  <si>
    <t>居宅療養管理指導</t>
  </si>
  <si>
    <t>居宅介護支援</t>
  </si>
  <si>
    <t>福祉用具購入費</t>
  </si>
  <si>
    <t>住宅改修費</t>
  </si>
  <si>
    <t>介護老人福祉施設</t>
  </si>
  <si>
    <t>介護老人保健施設</t>
  </si>
  <si>
    <t>介護療養型医療施設</t>
  </si>
  <si>
    <t>特定施設入居者生活介護</t>
  </si>
  <si>
    <t>地域密着型
サービス費</t>
  </si>
  <si>
    <t>要支援（経過的要介護）</t>
  </si>
  <si>
    <t>（１）　認定申請者数の推移</t>
  </si>
  <si>
    <t>資料：福祉保健部介護保険課</t>
  </si>
  <si>
    <t>資料：福祉保健部介護保険課</t>
  </si>
  <si>
    <t>（２）　要介護 （要支援） 認定者数の推移</t>
  </si>
  <si>
    <t>給　　付　　額</t>
  </si>
  <si>
    <t>夜間対応型訪問介護</t>
  </si>
  <si>
    <t>6社会福祉－4介護保険</t>
  </si>
  <si>
    <t>1表　第１号被保険者の推移</t>
  </si>
  <si>
    <t>2表　介護保険認定審査会</t>
  </si>
  <si>
    <t>3表　要介護 （要支援） 認定状況</t>
  </si>
  <si>
    <t>(単位：件)　　各年度末現在</t>
  </si>
  <si>
    <t>（単位：人，％）　　各年度末現在</t>
  </si>
  <si>
    <t>注１：各年度末の認定結果保有者数（非該当者を除く）</t>
  </si>
  <si>
    <t>4表　保険料収入状況の推移</t>
  </si>
  <si>
    <t>（単位：円)　　各年度末現在</t>
  </si>
  <si>
    <t>5表　保険給付状況の推移</t>
  </si>
  <si>
    <t>6表　介護サービス別給付の推移</t>
  </si>
  <si>
    <t>平成21年度</t>
  </si>
  <si>
    <t>平成22年度</t>
  </si>
  <si>
    <t>平成23年度</t>
  </si>
  <si>
    <t>注１：夜間対応型訪問介護および小規模多機能型居宅介護は平成21年度から事業所開設。</t>
  </si>
  <si>
    <t>年 度</t>
  </si>
  <si>
    <t>世 帯 数</t>
  </si>
  <si>
    <t>被保険者</t>
  </si>
  <si>
    <t>総　 数</t>
  </si>
  <si>
    <t>合 議 体 数</t>
  </si>
  <si>
    <t>要　　支　　援　　１</t>
  </si>
  <si>
    <t>要　　支　　援　　２</t>
  </si>
  <si>
    <t>要　　介　　護　　１</t>
  </si>
  <si>
    <t>要　　介　　護　　２</t>
  </si>
  <si>
    <t>要　　介　　護　　３</t>
  </si>
  <si>
    <t>要　　介　　護　　４</t>
  </si>
  <si>
    <t>要　　介　　護　　５</t>
  </si>
  <si>
    <t>総　　　　　　　　　数　  （Ａ）</t>
  </si>
  <si>
    <t>第  １ 号 被 保 険 者  （Ｂ）</t>
  </si>
  <si>
    <t>調　定　額</t>
  </si>
  <si>
    <t>収　入　額</t>
  </si>
  <si>
    <t>未　収　額</t>
  </si>
  <si>
    <t>総　　　　　額</t>
  </si>
  <si>
    <t>平成24年度</t>
  </si>
  <si>
    <t>注２：定期巡回・随時対応型訪問介護看護は平成25年度から事業所開設。</t>
  </si>
  <si>
    <t>注３：地域密着型介護老人福祉施設入所者生活介護は平成23年度から事業所開設。</t>
  </si>
  <si>
    <t>年度</t>
  </si>
  <si>
    <t>収入率（%）</t>
  </si>
  <si>
    <t>定期巡回・随時対応型
訪問介護看護</t>
  </si>
  <si>
    <t>認知症対応型
通所介護</t>
  </si>
  <si>
    <t>小規模多機能型
居宅介護</t>
  </si>
  <si>
    <t>認知症対応型
共同生活介護</t>
  </si>
  <si>
    <t>地域密着型介護老人
福祉施設入所者生活介護</t>
  </si>
  <si>
    <t>平成25年度</t>
  </si>
  <si>
    <t>総数</t>
  </si>
  <si>
    <t>新規</t>
  </si>
  <si>
    <t>更新</t>
  </si>
  <si>
    <t>区分</t>
  </si>
  <si>
    <t>認定者割合（Ａ/Ｂ）</t>
  </si>
  <si>
    <t>資料：福祉保健部介護保険課「介護保険事業状況報告」保険給付決定状況の給付費より</t>
  </si>
  <si>
    <t>資料：福祉保健部介護保険課「介護保険事業状況報告」保険給付決定状況の件数及び給付費より</t>
  </si>
  <si>
    <t>注１：未収額には還付未済分を含む。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</si>
</sst>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  <numFmt numFmtId="190" formatCode="0.00_ "/>
    <numFmt numFmtId="191" formatCode="[=0]&quot;-&quot;;[&lt;1]&quot;0&quot;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4"/>
      <name val="HGSｺﾞｼｯｸM"/>
      <family val="3"/>
    </font>
    <font>
      <sz val="11"/>
      <name val="HGSｺﾞｼｯｸM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9" fillId="0" borderId="1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17" xfId="0" applyFont="1" applyBorder="1" applyAlignment="1">
      <alignment/>
    </xf>
    <xf numFmtId="0" fontId="0" fillId="0" borderId="22" xfId="0" applyFont="1" applyFill="1" applyBorder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176" fontId="9" fillId="0" borderId="23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/>
    </xf>
    <xf numFmtId="191" fontId="9" fillId="0" borderId="1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49" applyNumberFormat="1" applyFont="1" applyFill="1" applyBorder="1" applyAlignment="1">
      <alignment horizontal="right" vertical="center"/>
    </xf>
    <xf numFmtId="191" fontId="9" fillId="0" borderId="17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0" xfId="49" applyNumberFormat="1" applyFont="1" applyFill="1" applyBorder="1" applyAlignment="1">
      <alignment vertical="center"/>
    </xf>
    <xf numFmtId="191" fontId="9" fillId="0" borderId="21" xfId="0" applyNumberFormat="1" applyFont="1" applyFill="1" applyBorder="1" applyAlignment="1">
      <alignment horizontal="center" vertical="center"/>
    </xf>
    <xf numFmtId="191" fontId="9" fillId="0" borderId="21" xfId="0" applyNumberFormat="1" applyFont="1" applyFill="1" applyBorder="1" applyAlignment="1">
      <alignment horizontal="right" vertical="center"/>
    </xf>
    <xf numFmtId="191" fontId="9" fillId="0" borderId="21" xfId="0" applyNumberFormat="1" applyFont="1" applyFill="1" applyBorder="1" applyAlignment="1">
      <alignment/>
    </xf>
    <xf numFmtId="191" fontId="9" fillId="0" borderId="20" xfId="0" applyNumberFormat="1" applyFont="1" applyFill="1" applyBorder="1" applyAlignment="1">
      <alignment horizontal="center" vertical="center"/>
    </xf>
    <xf numFmtId="191" fontId="9" fillId="0" borderId="19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Alignment="1">
      <alignment/>
    </xf>
    <xf numFmtId="191" fontId="9" fillId="0" borderId="21" xfId="0" applyNumberFormat="1" applyFont="1" applyFill="1" applyBorder="1" applyAlignment="1">
      <alignment horizontal="center"/>
    </xf>
    <xf numFmtId="191" fontId="9" fillId="0" borderId="25" xfId="0" applyNumberFormat="1" applyFont="1" applyFill="1" applyBorder="1" applyAlignment="1">
      <alignment horizontal="center" vertical="center"/>
    </xf>
    <xf numFmtId="191" fontId="9" fillId="0" borderId="22" xfId="0" applyNumberFormat="1" applyFont="1" applyFill="1" applyBorder="1" applyAlignment="1">
      <alignment vertical="center"/>
    </xf>
    <xf numFmtId="191" fontId="9" fillId="0" borderId="14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/>
    </xf>
    <xf numFmtId="191" fontId="6" fillId="0" borderId="22" xfId="0" applyNumberFormat="1" applyFont="1" applyFill="1" applyBorder="1" applyAlignment="1">
      <alignment horizontal="center"/>
    </xf>
    <xf numFmtId="191" fontId="6" fillId="0" borderId="21" xfId="0" applyNumberFormat="1" applyFont="1" applyFill="1" applyBorder="1" applyAlignment="1">
      <alignment horizontal="right" vertical="center"/>
    </xf>
    <xf numFmtId="191" fontId="6" fillId="0" borderId="21" xfId="0" applyNumberFormat="1" applyFont="1" applyFill="1" applyBorder="1" applyAlignment="1">
      <alignment horizontal="center" vertical="center"/>
    </xf>
    <xf numFmtId="191" fontId="6" fillId="0" borderId="21" xfId="0" applyNumberFormat="1" applyFont="1" applyFill="1" applyBorder="1" applyAlignment="1">
      <alignment/>
    </xf>
    <xf numFmtId="191" fontId="9" fillId="0" borderId="14" xfId="0" applyNumberFormat="1" applyFont="1" applyFill="1" applyBorder="1" applyAlignment="1">
      <alignment/>
    </xf>
    <xf numFmtId="191" fontId="9" fillId="0" borderId="21" xfId="0" applyNumberFormat="1" applyFont="1" applyFill="1" applyBorder="1" applyAlignment="1">
      <alignment vertical="center"/>
    </xf>
    <xf numFmtId="191" fontId="11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191" fontId="9" fillId="0" borderId="26" xfId="0" applyNumberFormat="1" applyFont="1" applyFill="1" applyBorder="1" applyAlignment="1">
      <alignment horizontal="center" vertical="center"/>
    </xf>
    <xf numFmtId="191" fontId="9" fillId="0" borderId="17" xfId="0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0" fontId="9" fillId="0" borderId="17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 indent="4"/>
    </xf>
    <xf numFmtId="0" fontId="9" fillId="0" borderId="18" xfId="0" applyFont="1" applyFill="1" applyBorder="1" applyAlignment="1">
      <alignment horizontal="distributed" vertical="center" indent="4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 readingOrder="1"/>
    </xf>
    <xf numFmtId="0" fontId="9" fillId="0" borderId="31" xfId="0" applyFont="1" applyFill="1" applyBorder="1" applyAlignment="1">
      <alignment horizontal="center" vertical="center" readingOrder="1"/>
    </xf>
    <xf numFmtId="0" fontId="9" fillId="0" borderId="1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91" fontId="9" fillId="0" borderId="16" xfId="0" applyNumberFormat="1" applyFont="1" applyFill="1" applyBorder="1" applyAlignment="1">
      <alignment horizontal="center" vertical="center"/>
    </xf>
    <xf numFmtId="191" fontId="9" fillId="0" borderId="29" xfId="0" applyNumberFormat="1" applyFont="1" applyFill="1" applyBorder="1" applyAlignment="1">
      <alignment horizontal="center" vertical="center"/>
    </xf>
    <xf numFmtId="191" fontId="9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readingOrder="1"/>
    </xf>
    <xf numFmtId="0" fontId="9" fillId="0" borderId="23" xfId="0" applyFont="1" applyFill="1" applyBorder="1" applyAlignment="1">
      <alignment horizontal="center" vertical="center" readingOrder="1"/>
    </xf>
    <xf numFmtId="191" fontId="14" fillId="0" borderId="16" xfId="0" applyNumberFormat="1" applyFont="1" applyFill="1" applyBorder="1" applyAlignment="1">
      <alignment horizontal="center" vertical="center" wrapText="1"/>
    </xf>
    <xf numFmtId="191" fontId="14" fillId="0" borderId="29" xfId="0" applyNumberFormat="1" applyFont="1" applyFill="1" applyBorder="1" applyAlignment="1">
      <alignment horizontal="center" vertical="center"/>
    </xf>
    <xf numFmtId="191" fontId="14" fillId="0" borderId="18" xfId="0" applyNumberFormat="1" applyFont="1" applyFill="1" applyBorder="1" applyAlignment="1">
      <alignment horizontal="center" vertical="center" wrapText="1"/>
    </xf>
    <xf numFmtId="191" fontId="14" fillId="0" borderId="18" xfId="0" applyNumberFormat="1" applyFont="1" applyFill="1" applyBorder="1" applyAlignment="1">
      <alignment horizontal="center" vertical="center"/>
    </xf>
    <xf numFmtId="191" fontId="14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5.625" style="38" customWidth="1"/>
    <col min="2" max="5" width="10.75390625" style="38" customWidth="1"/>
    <col min="6" max="6" width="8.25390625" style="35" customWidth="1"/>
    <col min="7" max="7" width="4.375" style="35" customWidth="1"/>
    <col min="8" max="16384" width="9.00390625" style="35" customWidth="1"/>
  </cols>
  <sheetData>
    <row r="1" spans="1:7" s="58" customFormat="1" ht="12.75" customHeight="1">
      <c r="A1" s="56" t="s">
        <v>37</v>
      </c>
      <c r="B1" s="57"/>
      <c r="C1" s="57"/>
      <c r="D1" s="57"/>
      <c r="E1" s="57"/>
      <c r="F1" s="57"/>
      <c r="G1" s="57"/>
    </row>
    <row r="2" spans="1:7" ht="18" customHeight="1">
      <c r="A2" s="60" t="s">
        <v>38</v>
      </c>
      <c r="B2" s="69"/>
      <c r="C2" s="69"/>
      <c r="D2" s="69"/>
      <c r="E2" s="69"/>
      <c r="F2" s="38"/>
      <c r="G2" s="38"/>
    </row>
    <row r="3" spans="1:7" ht="12.75" customHeight="1">
      <c r="A3" s="66"/>
      <c r="B3" s="15"/>
      <c r="C3" s="15"/>
      <c r="D3" s="15"/>
      <c r="E3" s="25" t="s">
        <v>0</v>
      </c>
      <c r="F3" s="1"/>
      <c r="G3" s="14"/>
    </row>
    <row r="4" spans="1:7" ht="13.5" customHeight="1">
      <c r="A4" s="143" t="s">
        <v>52</v>
      </c>
      <c r="B4" s="145" t="s">
        <v>53</v>
      </c>
      <c r="C4" s="141" t="s">
        <v>54</v>
      </c>
      <c r="D4" s="142"/>
      <c r="E4" s="142"/>
      <c r="F4" s="2"/>
      <c r="G4" s="16"/>
    </row>
    <row r="5" spans="1:7" ht="13.5" customHeight="1">
      <c r="A5" s="144"/>
      <c r="B5" s="146"/>
      <c r="C5" s="55" t="s">
        <v>55</v>
      </c>
      <c r="D5" s="55" t="s">
        <v>3</v>
      </c>
      <c r="E5" s="54" t="s">
        <v>4</v>
      </c>
      <c r="F5" s="2"/>
      <c r="G5" s="16"/>
    </row>
    <row r="6" spans="1:7" ht="5.25" customHeight="1">
      <c r="A6" s="37"/>
      <c r="B6" s="76"/>
      <c r="C6" s="73"/>
      <c r="D6" s="73"/>
      <c r="E6" s="73"/>
      <c r="F6" s="17"/>
      <c r="G6" s="16"/>
    </row>
    <row r="7" spans="1:8" s="30" customFormat="1" ht="15" customHeight="1">
      <c r="A7" s="42">
        <v>21</v>
      </c>
      <c r="B7" s="52">
        <v>25639</v>
      </c>
      <c r="C7" s="22">
        <f>SUM(D7:E7)</f>
        <v>35177</v>
      </c>
      <c r="D7" s="22">
        <v>20065</v>
      </c>
      <c r="E7" s="22">
        <v>15112</v>
      </c>
      <c r="F7" s="22"/>
      <c r="G7" s="23"/>
      <c r="H7" s="31"/>
    </row>
    <row r="8" spans="1:8" s="45" customFormat="1" ht="15" customHeight="1">
      <c r="A8" s="42">
        <v>22</v>
      </c>
      <c r="B8" s="52">
        <v>26240</v>
      </c>
      <c r="C8" s="22">
        <f>SUM(D8:E8)</f>
        <v>35912</v>
      </c>
      <c r="D8" s="22">
        <v>19932</v>
      </c>
      <c r="E8" s="22">
        <v>15980</v>
      </c>
      <c r="F8" s="4"/>
      <c r="G8" s="18"/>
      <c r="H8" s="44"/>
    </row>
    <row r="9" spans="1:8" s="45" customFormat="1" ht="15" customHeight="1">
      <c r="A9" s="42">
        <v>23</v>
      </c>
      <c r="B9" s="52">
        <v>27103</v>
      </c>
      <c r="C9" s="51">
        <f>SUM(D9:E9)</f>
        <v>37066</v>
      </c>
      <c r="D9" s="51">
        <v>20291</v>
      </c>
      <c r="E9" s="51">
        <v>16775</v>
      </c>
      <c r="F9" s="4"/>
      <c r="G9" s="18"/>
      <c r="H9" s="44"/>
    </row>
    <row r="10" spans="1:8" s="45" customFormat="1" ht="15" customHeight="1">
      <c r="A10" s="42">
        <v>24</v>
      </c>
      <c r="B10" s="52">
        <v>28196</v>
      </c>
      <c r="C10" s="51">
        <f>SUM(D10:E10)</f>
        <v>38706</v>
      </c>
      <c r="D10" s="51">
        <v>21247</v>
      </c>
      <c r="E10" s="51">
        <v>17459</v>
      </c>
      <c r="F10" s="4"/>
      <c r="G10" s="18"/>
      <c r="H10" s="44"/>
    </row>
    <row r="11" spans="1:8" s="45" customFormat="1" ht="15" customHeight="1">
      <c r="A11" s="42">
        <v>25</v>
      </c>
      <c r="B11" s="52">
        <v>29144</v>
      </c>
      <c r="C11" s="51">
        <f>SUM(D11:E11)</f>
        <v>40083</v>
      </c>
      <c r="D11" s="51">
        <v>21965</v>
      </c>
      <c r="E11" s="51">
        <v>18118</v>
      </c>
      <c r="F11" s="4"/>
      <c r="G11" s="18"/>
      <c r="H11" s="44"/>
    </row>
    <row r="12" spans="1:8" ht="5.25" customHeight="1">
      <c r="A12" s="63"/>
      <c r="B12" s="71"/>
      <c r="C12" s="64"/>
      <c r="D12" s="64"/>
      <c r="E12" s="64"/>
      <c r="F12" s="36"/>
      <c r="G12" s="34"/>
      <c r="H12" s="34"/>
    </row>
    <row r="13" spans="1:8" ht="13.5" customHeight="1">
      <c r="A13" s="81" t="s">
        <v>32</v>
      </c>
      <c r="B13" s="20"/>
      <c r="C13" s="20"/>
      <c r="D13" s="20"/>
      <c r="E13" s="20"/>
      <c r="F13" s="6"/>
      <c r="G13" s="6"/>
      <c r="H13" s="34"/>
    </row>
    <row r="14" spans="1:8" ht="13.5" customHeight="1">
      <c r="A14" s="7"/>
      <c r="B14" s="7"/>
      <c r="C14" s="7"/>
      <c r="D14" s="7"/>
      <c r="E14" s="7"/>
      <c r="F14" s="7"/>
      <c r="G14" s="7"/>
      <c r="H14" s="34"/>
    </row>
    <row r="15" spans="1:8" ht="13.5" customHeight="1">
      <c r="A15" s="7"/>
      <c r="B15" s="7"/>
      <c r="C15" s="7"/>
      <c r="D15" s="7"/>
      <c r="E15" s="7"/>
      <c r="F15" s="7"/>
      <c r="G15" s="7"/>
      <c r="H15" s="34"/>
    </row>
    <row r="16" spans="1:8" ht="13.5" customHeight="1">
      <c r="A16" s="7"/>
      <c r="B16" s="7"/>
      <c r="C16" s="7"/>
      <c r="D16" s="7"/>
      <c r="E16" s="7"/>
      <c r="F16" s="7"/>
      <c r="G16" s="7"/>
      <c r="H16" s="34"/>
    </row>
    <row r="17" spans="1:7" ht="13.5">
      <c r="A17" s="3"/>
      <c r="B17" s="39"/>
      <c r="C17" s="39"/>
      <c r="D17" s="39"/>
      <c r="E17" s="39"/>
      <c r="F17" s="39"/>
      <c r="G17" s="39"/>
    </row>
    <row r="18" spans="1:7" ht="13.5">
      <c r="A18" s="3"/>
      <c r="B18" s="39"/>
      <c r="C18" s="39"/>
      <c r="D18" s="39"/>
      <c r="E18" s="39"/>
      <c r="F18" s="39"/>
      <c r="G18" s="39"/>
    </row>
    <row r="19" spans="1:7" ht="13.5">
      <c r="A19" s="3"/>
      <c r="B19" s="39"/>
      <c r="C19" s="39"/>
      <c r="D19" s="39"/>
      <c r="E19" s="39"/>
      <c r="F19" s="39"/>
      <c r="G19" s="39"/>
    </row>
    <row r="20" spans="1:7" ht="13.5">
      <c r="A20" s="3"/>
      <c r="B20" s="39"/>
      <c r="C20" s="39"/>
      <c r="D20" s="39"/>
      <c r="E20" s="39"/>
      <c r="F20" s="39"/>
      <c r="G20" s="39"/>
    </row>
    <row r="21" spans="1:7" ht="13.5">
      <c r="A21" s="3"/>
      <c r="B21" s="39"/>
      <c r="C21" s="39"/>
      <c r="D21" s="39"/>
      <c r="E21" s="39"/>
      <c r="F21" s="39"/>
      <c r="G21" s="39"/>
    </row>
  </sheetData>
  <sheetProtection/>
  <mergeCells count="3">
    <mergeCell ref="C4:E4"/>
    <mergeCell ref="A4:A5"/>
    <mergeCell ref="B4:B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5.625" style="38" customWidth="1"/>
    <col min="2" max="4" width="13.125" style="38" customWidth="1"/>
    <col min="5" max="5" width="9.00390625" style="38" customWidth="1"/>
    <col min="6" max="16384" width="9.00390625" style="35" customWidth="1"/>
  </cols>
  <sheetData>
    <row r="1" spans="1:4" ht="12.75" customHeight="1">
      <c r="A1" s="56" t="s">
        <v>37</v>
      </c>
      <c r="B1" s="13"/>
      <c r="C1" s="13"/>
      <c r="D1" s="13"/>
    </row>
    <row r="2" spans="1:4" ht="18" customHeight="1">
      <c r="A2" s="59" t="s">
        <v>39</v>
      </c>
      <c r="B2" s="61"/>
      <c r="C2" s="61"/>
      <c r="D2" s="61"/>
    </row>
    <row r="3" spans="1:4" ht="12.75" customHeight="1">
      <c r="A3" s="14"/>
      <c r="B3" s="14"/>
      <c r="C3" s="14"/>
      <c r="D3" s="14"/>
    </row>
    <row r="4" spans="1:4" ht="18" customHeight="1">
      <c r="A4" s="65" t="s">
        <v>52</v>
      </c>
      <c r="B4" s="49" t="s">
        <v>1</v>
      </c>
      <c r="C4" s="49" t="s">
        <v>56</v>
      </c>
      <c r="D4" s="50" t="s">
        <v>2</v>
      </c>
    </row>
    <row r="5" spans="1:4" ht="5.25" customHeight="1">
      <c r="A5" s="62"/>
      <c r="B5" s="70"/>
      <c r="C5" s="24"/>
      <c r="D5" s="24"/>
    </row>
    <row r="6" spans="1:5" s="30" customFormat="1" ht="15" customHeight="1">
      <c r="A6" s="85">
        <v>21</v>
      </c>
      <c r="B6" s="52">
        <v>212</v>
      </c>
      <c r="C6" s="51">
        <v>20</v>
      </c>
      <c r="D6" s="51">
        <v>67</v>
      </c>
      <c r="E6" s="67"/>
    </row>
    <row r="7" spans="1:5" s="45" customFormat="1" ht="15" customHeight="1">
      <c r="A7" s="85">
        <v>22</v>
      </c>
      <c r="B7" s="52">
        <v>225</v>
      </c>
      <c r="C7" s="51">
        <v>20</v>
      </c>
      <c r="D7" s="51">
        <v>62</v>
      </c>
      <c r="E7" s="68"/>
    </row>
    <row r="8" spans="1:5" s="45" customFormat="1" ht="15" customHeight="1">
      <c r="A8" s="85">
        <v>23</v>
      </c>
      <c r="B8" s="52">
        <v>229</v>
      </c>
      <c r="C8" s="51">
        <v>20</v>
      </c>
      <c r="D8" s="51">
        <v>60</v>
      </c>
      <c r="E8" s="68"/>
    </row>
    <row r="9" spans="1:5" s="45" customFormat="1" ht="15" customHeight="1">
      <c r="A9" s="85">
        <v>24</v>
      </c>
      <c r="B9" s="52">
        <v>234</v>
      </c>
      <c r="C9" s="51">
        <v>20</v>
      </c>
      <c r="D9" s="51">
        <v>61</v>
      </c>
      <c r="E9" s="68"/>
    </row>
    <row r="10" spans="1:5" s="45" customFormat="1" ht="15" customHeight="1">
      <c r="A10" s="85">
        <v>25</v>
      </c>
      <c r="B10" s="52">
        <v>234</v>
      </c>
      <c r="C10" s="51">
        <v>20</v>
      </c>
      <c r="D10" s="51">
        <v>61</v>
      </c>
      <c r="E10" s="68"/>
    </row>
    <row r="11" spans="1:5" ht="5.25" customHeight="1">
      <c r="A11" s="63"/>
      <c r="B11" s="71"/>
      <c r="C11" s="63"/>
      <c r="D11" s="63"/>
      <c r="E11" s="66"/>
    </row>
    <row r="12" spans="1:5" ht="13.5" customHeight="1">
      <c r="A12" s="81" t="s">
        <v>32</v>
      </c>
      <c r="B12" s="20"/>
      <c r="C12" s="20"/>
      <c r="D12" s="20"/>
      <c r="E12" s="66"/>
    </row>
    <row r="13" spans="1:5" ht="13.5" customHeight="1">
      <c r="A13" s="7"/>
      <c r="B13" s="7"/>
      <c r="C13" s="7"/>
      <c r="D13" s="7"/>
      <c r="E13" s="66"/>
    </row>
    <row r="14" spans="1:5" ht="13.5" customHeight="1">
      <c r="A14" s="7"/>
      <c r="B14" s="7"/>
      <c r="C14" s="7"/>
      <c r="D14" s="7"/>
      <c r="E14" s="6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30" sqref="I30"/>
    </sheetView>
  </sheetViews>
  <sheetFormatPr defaultColWidth="9.00390625" defaultRowHeight="13.5"/>
  <cols>
    <col min="1" max="1" width="5.625" style="66" customWidth="1"/>
    <col min="2" max="2" width="16.75390625" style="66" customWidth="1"/>
    <col min="3" max="7" width="10.625" style="66" customWidth="1"/>
    <col min="8" max="8" width="9.00390625" style="66" customWidth="1"/>
    <col min="9" max="16384" width="9.00390625" style="34" customWidth="1"/>
  </cols>
  <sheetData>
    <row r="1" spans="1:7" ht="12.75" customHeight="1">
      <c r="A1" s="6" t="s">
        <v>37</v>
      </c>
      <c r="B1" s="7"/>
      <c r="C1" s="7"/>
      <c r="D1" s="7"/>
      <c r="E1" s="7"/>
      <c r="F1" s="7"/>
      <c r="G1" s="7"/>
    </row>
    <row r="2" spans="1:7" ht="18" customHeight="1">
      <c r="A2" s="60" t="s">
        <v>40</v>
      </c>
      <c r="B2" s="69"/>
      <c r="C2" s="69"/>
      <c r="D2" s="69"/>
      <c r="E2" s="69"/>
      <c r="F2" s="69"/>
      <c r="G2" s="69"/>
    </row>
    <row r="3" spans="1:7" ht="13.5" customHeight="1">
      <c r="A3" s="72" t="s">
        <v>31</v>
      </c>
      <c r="B3" s="12"/>
      <c r="C3" s="12"/>
      <c r="D3" s="12"/>
      <c r="E3" s="32" t="s">
        <v>41</v>
      </c>
      <c r="G3" s="8"/>
    </row>
    <row r="4" spans="1:8" ht="18" customHeight="1">
      <c r="A4" s="53" t="s">
        <v>52</v>
      </c>
      <c r="B4" s="46" t="s">
        <v>81</v>
      </c>
      <c r="C4" s="46" t="s">
        <v>82</v>
      </c>
      <c r="D4" s="46" t="s">
        <v>83</v>
      </c>
      <c r="E4" s="47" t="s">
        <v>5</v>
      </c>
      <c r="F4" s="5"/>
      <c r="H4" s="34"/>
    </row>
    <row r="5" spans="1:8" ht="5.25" customHeight="1">
      <c r="A5" s="37"/>
      <c r="B5" s="76"/>
      <c r="C5" s="28"/>
      <c r="D5" s="28"/>
      <c r="E5" s="28"/>
      <c r="F5" s="64"/>
      <c r="H5" s="34"/>
    </row>
    <row r="6" spans="1:7" s="31" customFormat="1" ht="15" customHeight="1">
      <c r="A6" s="42">
        <v>21</v>
      </c>
      <c r="B6" s="48">
        <f>SUM(C6:E6)</f>
        <v>5985</v>
      </c>
      <c r="C6" s="22">
        <v>1666</v>
      </c>
      <c r="D6" s="22">
        <v>3600</v>
      </c>
      <c r="E6" s="22">
        <v>719</v>
      </c>
      <c r="F6" s="67"/>
      <c r="G6" s="67"/>
    </row>
    <row r="7" spans="1:7" s="44" customFormat="1" ht="15" customHeight="1">
      <c r="A7" s="42">
        <v>22</v>
      </c>
      <c r="B7" s="48">
        <f>SUM(C7:E7)</f>
        <v>6883</v>
      </c>
      <c r="C7" s="22">
        <v>1738</v>
      </c>
      <c r="D7" s="22">
        <v>4339</v>
      </c>
      <c r="E7" s="22">
        <v>806</v>
      </c>
      <c r="F7" s="68"/>
      <c r="G7" s="68"/>
    </row>
    <row r="8" spans="1:7" s="44" customFormat="1" ht="15" customHeight="1">
      <c r="A8" s="42">
        <v>23</v>
      </c>
      <c r="B8" s="48">
        <f>SUM(C8:E8)</f>
        <v>6751</v>
      </c>
      <c r="C8" s="22">
        <v>1824</v>
      </c>
      <c r="D8" s="22">
        <v>3936</v>
      </c>
      <c r="E8" s="22">
        <v>991</v>
      </c>
      <c r="F8" s="68"/>
      <c r="G8" s="68"/>
    </row>
    <row r="9" spans="1:7" s="44" customFormat="1" ht="15" customHeight="1">
      <c r="A9" s="42">
        <v>24</v>
      </c>
      <c r="B9" s="48">
        <f>SUM(C9:E9)</f>
        <v>6925</v>
      </c>
      <c r="C9" s="22">
        <v>1951</v>
      </c>
      <c r="D9" s="22">
        <v>3959</v>
      </c>
      <c r="E9" s="22">
        <v>1015</v>
      </c>
      <c r="F9" s="68"/>
      <c r="G9" s="68"/>
    </row>
    <row r="10" spans="1:7" s="44" customFormat="1" ht="15" customHeight="1">
      <c r="A10" s="42">
        <v>25</v>
      </c>
      <c r="B10" s="48">
        <f>SUM(C10:E10)</f>
        <v>7176</v>
      </c>
      <c r="C10" s="22">
        <v>1902</v>
      </c>
      <c r="D10" s="22">
        <v>4211</v>
      </c>
      <c r="E10" s="22">
        <v>1063</v>
      </c>
      <c r="F10" s="68"/>
      <c r="G10" s="68"/>
    </row>
    <row r="11" spans="1:8" ht="5.25" customHeight="1">
      <c r="A11" s="74"/>
      <c r="B11" s="77"/>
      <c r="C11" s="74"/>
      <c r="D11" s="74"/>
      <c r="E11" s="74"/>
      <c r="F11" s="64"/>
      <c r="G11" s="64"/>
      <c r="H11" s="34"/>
    </row>
    <row r="12" spans="1:7" ht="13.5" customHeight="1">
      <c r="A12" s="81" t="s">
        <v>32</v>
      </c>
      <c r="B12" s="21"/>
      <c r="C12" s="21"/>
      <c r="D12" s="112"/>
      <c r="E12" s="112"/>
      <c r="F12" s="64"/>
      <c r="G12" s="64"/>
    </row>
    <row r="13" spans="1:7" ht="13.5" customHeight="1">
      <c r="A13" s="11"/>
      <c r="B13" s="11"/>
      <c r="C13" s="11"/>
      <c r="D13" s="11"/>
      <c r="E13" s="11"/>
      <c r="F13" s="11"/>
      <c r="G13" s="11"/>
    </row>
    <row r="14" spans="1:7" ht="12.75" customHeight="1">
      <c r="A14" s="113" t="s">
        <v>34</v>
      </c>
      <c r="B14" s="114"/>
      <c r="C14" s="114"/>
      <c r="D14" s="114"/>
      <c r="E14" s="114"/>
      <c r="F14" s="114"/>
      <c r="G14" s="115" t="s">
        <v>42</v>
      </c>
    </row>
    <row r="15" spans="1:8" ht="18" customHeight="1">
      <c r="A15" s="147" t="s">
        <v>84</v>
      </c>
      <c r="B15" s="148"/>
      <c r="C15" s="46" t="s">
        <v>48</v>
      </c>
      <c r="D15" s="46" t="s">
        <v>49</v>
      </c>
      <c r="E15" s="46" t="s">
        <v>50</v>
      </c>
      <c r="F15" s="46" t="s">
        <v>70</v>
      </c>
      <c r="G15" s="47" t="s">
        <v>80</v>
      </c>
      <c r="H15" s="34"/>
    </row>
    <row r="16" spans="1:8" ht="5.25" customHeight="1">
      <c r="A16" s="37"/>
      <c r="B16" s="37"/>
      <c r="C16" s="76"/>
      <c r="D16" s="28"/>
      <c r="E16" s="28"/>
      <c r="F16" s="43"/>
      <c r="G16" s="43"/>
      <c r="H16" s="34"/>
    </row>
    <row r="17" spans="1:8" ht="15" customHeight="1">
      <c r="A17" s="149" t="s">
        <v>64</v>
      </c>
      <c r="B17" s="149"/>
      <c r="C17" s="48">
        <f>SUM(C20:C27)</f>
        <v>5362</v>
      </c>
      <c r="D17" s="22">
        <f>SUM(D20:D27)</f>
        <v>5793</v>
      </c>
      <c r="E17" s="22">
        <f>SUM(E20:E27)</f>
        <v>6228</v>
      </c>
      <c r="F17" s="51">
        <f>SUM(F20:F27)</f>
        <v>6660</v>
      </c>
      <c r="G17" s="51">
        <f>SUM(G20:G27)</f>
        <v>7079</v>
      </c>
      <c r="H17" s="34"/>
    </row>
    <row r="18" spans="1:8" ht="5.25" customHeight="1">
      <c r="A18" s="117"/>
      <c r="B18" s="117"/>
      <c r="C18" s="48"/>
      <c r="D18" s="22"/>
      <c r="E18" s="22"/>
      <c r="F18" s="118"/>
      <c r="G18" s="118"/>
      <c r="H18" s="34"/>
    </row>
    <row r="19" spans="1:8" ht="15" customHeight="1">
      <c r="A19" s="117"/>
      <c r="B19" s="116" t="s">
        <v>6</v>
      </c>
      <c r="C19" s="48">
        <v>219</v>
      </c>
      <c r="D19" s="22">
        <v>209</v>
      </c>
      <c r="E19" s="119">
        <v>212</v>
      </c>
      <c r="F19" s="119">
        <v>198</v>
      </c>
      <c r="G19" s="119">
        <v>187</v>
      </c>
      <c r="H19" s="34"/>
    </row>
    <row r="20" spans="1:8" ht="15" customHeight="1">
      <c r="A20" s="117"/>
      <c r="B20" s="116" t="s">
        <v>57</v>
      </c>
      <c r="C20" s="48">
        <v>741</v>
      </c>
      <c r="D20" s="22">
        <v>879</v>
      </c>
      <c r="E20" s="119">
        <v>1034</v>
      </c>
      <c r="F20" s="119">
        <v>1292</v>
      </c>
      <c r="G20" s="119">
        <v>1387</v>
      </c>
      <c r="H20" s="34"/>
    </row>
    <row r="21" spans="1:8" ht="15" customHeight="1">
      <c r="A21" s="117"/>
      <c r="B21" s="116" t="s">
        <v>58</v>
      </c>
      <c r="C21" s="48">
        <v>525</v>
      </c>
      <c r="D21" s="22">
        <v>624</v>
      </c>
      <c r="E21" s="119">
        <v>673</v>
      </c>
      <c r="F21" s="119">
        <v>703</v>
      </c>
      <c r="G21" s="119">
        <v>801</v>
      </c>
      <c r="H21" s="34"/>
    </row>
    <row r="22" spans="1:8" ht="15" customHeight="1">
      <c r="A22" s="28"/>
      <c r="B22" s="120" t="s">
        <v>30</v>
      </c>
      <c r="C22" s="132">
        <v>0</v>
      </c>
      <c r="D22" s="78">
        <v>0</v>
      </c>
      <c r="E22" s="78">
        <v>0</v>
      </c>
      <c r="F22" s="78">
        <v>0</v>
      </c>
      <c r="G22" s="78">
        <v>0</v>
      </c>
      <c r="H22" s="34"/>
    </row>
    <row r="23" spans="1:8" ht="15" customHeight="1">
      <c r="A23" s="28"/>
      <c r="B23" s="116" t="s">
        <v>59</v>
      </c>
      <c r="C23" s="48">
        <v>1170</v>
      </c>
      <c r="D23" s="22">
        <v>1285</v>
      </c>
      <c r="E23" s="119">
        <v>1355</v>
      </c>
      <c r="F23" s="119">
        <v>1469</v>
      </c>
      <c r="G23" s="119">
        <v>1621</v>
      </c>
      <c r="H23" s="34"/>
    </row>
    <row r="24" spans="1:8" ht="15" customHeight="1">
      <c r="A24" s="28"/>
      <c r="B24" s="116" t="s">
        <v>60</v>
      </c>
      <c r="C24" s="48">
        <v>821</v>
      </c>
      <c r="D24" s="22">
        <v>844</v>
      </c>
      <c r="E24" s="119">
        <v>933</v>
      </c>
      <c r="F24" s="119">
        <v>972</v>
      </c>
      <c r="G24" s="119">
        <v>965</v>
      </c>
      <c r="H24" s="34"/>
    </row>
    <row r="25" spans="1:8" ht="15" customHeight="1">
      <c r="A25" s="28"/>
      <c r="B25" s="116" t="s">
        <v>61</v>
      </c>
      <c r="C25" s="48">
        <v>798</v>
      </c>
      <c r="D25" s="22">
        <v>791</v>
      </c>
      <c r="E25" s="119">
        <v>780</v>
      </c>
      <c r="F25" s="119">
        <v>796</v>
      </c>
      <c r="G25" s="119">
        <v>830</v>
      </c>
      <c r="H25" s="34"/>
    </row>
    <row r="26" spans="1:8" ht="15" customHeight="1">
      <c r="A26" s="28"/>
      <c r="B26" s="116" t="s">
        <v>62</v>
      </c>
      <c r="C26" s="48">
        <v>730</v>
      </c>
      <c r="D26" s="22">
        <v>732</v>
      </c>
      <c r="E26" s="119">
        <v>799</v>
      </c>
      <c r="F26" s="119">
        <v>808</v>
      </c>
      <c r="G26" s="119">
        <v>832</v>
      </c>
      <c r="H26" s="34"/>
    </row>
    <row r="27" spans="1:8" ht="15" customHeight="1">
      <c r="A27" s="28"/>
      <c r="B27" s="116" t="s">
        <v>63</v>
      </c>
      <c r="C27" s="48">
        <v>577</v>
      </c>
      <c r="D27" s="22">
        <v>638</v>
      </c>
      <c r="E27" s="119">
        <v>654</v>
      </c>
      <c r="F27" s="119">
        <v>620</v>
      </c>
      <c r="G27" s="119">
        <v>643</v>
      </c>
      <c r="H27" s="34"/>
    </row>
    <row r="28" spans="1:8" ht="15" customHeight="1">
      <c r="A28" s="149" t="s">
        <v>65</v>
      </c>
      <c r="B28" s="149"/>
      <c r="C28" s="48">
        <v>35177</v>
      </c>
      <c r="D28" s="22">
        <v>35912</v>
      </c>
      <c r="E28" s="119">
        <v>37066</v>
      </c>
      <c r="F28" s="119">
        <v>38706</v>
      </c>
      <c r="G28" s="119">
        <v>40083</v>
      </c>
      <c r="H28" s="34"/>
    </row>
    <row r="29" spans="1:8" ht="5.25" customHeight="1">
      <c r="A29" s="121"/>
      <c r="B29" s="121"/>
      <c r="C29" s="79"/>
      <c r="D29" s="75"/>
      <c r="E29" s="75"/>
      <c r="F29" s="122"/>
      <c r="G29" s="122"/>
      <c r="H29" s="34"/>
    </row>
    <row r="30" spans="1:7" s="36" customFormat="1" ht="5.25" customHeight="1">
      <c r="A30" s="116"/>
      <c r="B30" s="116"/>
      <c r="C30" s="48"/>
      <c r="D30" s="22"/>
      <c r="E30" s="22"/>
      <c r="F30" s="123"/>
      <c r="G30" s="123"/>
    </row>
    <row r="31" spans="1:8" ht="15" customHeight="1">
      <c r="A31" s="149" t="s">
        <v>85</v>
      </c>
      <c r="B31" s="149"/>
      <c r="C31" s="138">
        <f>C17/C28*100</f>
        <v>15.242914404298263</v>
      </c>
      <c r="D31" s="139">
        <f>D17/D28*100</f>
        <v>16.13109824014257</v>
      </c>
      <c r="E31" s="139">
        <f>E17/E28*100</f>
        <v>16.80246047590784</v>
      </c>
      <c r="F31" s="139">
        <f>F17/F28*100</f>
        <v>17.206634630289876</v>
      </c>
      <c r="G31" s="139">
        <f>G17/G28*100</f>
        <v>17.660853728513334</v>
      </c>
      <c r="H31" s="34"/>
    </row>
    <row r="32" spans="1:8" ht="5.25" customHeight="1">
      <c r="A32" s="124"/>
      <c r="B32" s="124"/>
      <c r="C32" s="125"/>
      <c r="D32" s="28"/>
      <c r="E32" s="28"/>
      <c r="F32" s="28"/>
      <c r="G32" s="74"/>
      <c r="H32" s="34"/>
    </row>
    <row r="33" spans="1:7" ht="13.5" customHeight="1">
      <c r="A33" s="81" t="s">
        <v>32</v>
      </c>
      <c r="B33" s="21"/>
      <c r="C33" s="21"/>
      <c r="D33" s="112"/>
      <c r="E33" s="112"/>
      <c r="F33" s="112"/>
      <c r="G33" s="112"/>
    </row>
    <row r="34" ht="13.5" customHeight="1">
      <c r="A34" s="111" t="s">
        <v>43</v>
      </c>
    </row>
    <row r="35" spans="1:7" ht="12.75" customHeight="1">
      <c r="A35" s="126"/>
      <c r="B35" s="127"/>
      <c r="C35" s="127"/>
      <c r="D35" s="127"/>
      <c r="E35" s="127"/>
      <c r="F35" s="127"/>
      <c r="G35" s="127"/>
    </row>
    <row r="36" spans="1:7" ht="13.5">
      <c r="A36" s="128"/>
      <c r="B36" s="127"/>
      <c r="C36" s="127"/>
      <c r="D36" s="127"/>
      <c r="E36" s="127"/>
      <c r="F36" s="127"/>
      <c r="G36" s="127"/>
    </row>
    <row r="37" spans="1:7" ht="13.5">
      <c r="A37" s="128"/>
      <c r="B37" s="127"/>
      <c r="C37" s="127"/>
      <c r="D37" s="127"/>
      <c r="E37" s="127"/>
      <c r="F37" s="127"/>
      <c r="G37" s="127"/>
    </row>
    <row r="38" spans="1:7" ht="13.5">
      <c r="A38" s="128"/>
      <c r="B38" s="127"/>
      <c r="C38" s="127"/>
      <c r="D38" s="127"/>
      <c r="E38" s="127"/>
      <c r="F38" s="127"/>
      <c r="G38" s="127"/>
    </row>
    <row r="39" spans="1:7" ht="13.5">
      <c r="A39" s="128"/>
      <c r="B39" s="127"/>
      <c r="C39" s="127"/>
      <c r="D39" s="127"/>
      <c r="E39" s="127"/>
      <c r="F39" s="127"/>
      <c r="G39" s="127"/>
    </row>
    <row r="40" spans="1:7" ht="13.5">
      <c r="A40" s="128"/>
      <c r="B40" s="127"/>
      <c r="C40" s="127"/>
      <c r="D40" s="127"/>
      <c r="E40" s="127"/>
      <c r="F40" s="127"/>
      <c r="G40" s="127"/>
    </row>
    <row r="41" spans="1:7" ht="13.5">
      <c r="A41" s="128"/>
      <c r="B41" s="127"/>
      <c r="C41" s="127"/>
      <c r="D41" s="127"/>
      <c r="E41" s="127"/>
      <c r="F41" s="127"/>
      <c r="G41" s="127"/>
    </row>
    <row r="42" spans="1:7" ht="13.5">
      <c r="A42" s="128"/>
      <c r="B42" s="127"/>
      <c r="C42" s="127"/>
      <c r="D42" s="127"/>
      <c r="E42" s="127"/>
      <c r="F42" s="127"/>
      <c r="G42" s="127"/>
    </row>
    <row r="43" spans="1:7" ht="13.5">
      <c r="A43" s="128"/>
      <c r="B43" s="127"/>
      <c r="C43" s="127"/>
      <c r="D43" s="127"/>
      <c r="E43" s="127"/>
      <c r="F43" s="127"/>
      <c r="G43" s="127"/>
    </row>
  </sheetData>
  <sheetProtection/>
  <mergeCells count="4">
    <mergeCell ref="A15:B15"/>
    <mergeCell ref="A17:B17"/>
    <mergeCell ref="A31:B31"/>
    <mergeCell ref="A28:B28"/>
  </mergeCells>
  <printOptions/>
  <pageMargins left="0.75" right="0.75" top="1" bottom="1" header="0.512" footer="0.512"/>
  <pageSetup horizontalDpi="600" verticalDpi="600" orientation="portrait" paperSize="9" r:id="rId1"/>
  <ignoredErrors>
    <ignoredError sqref="G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5.625" style="40" customWidth="1"/>
    <col min="2" max="4" width="14.625" style="40" customWidth="1"/>
    <col min="5" max="5" width="10.625" style="40" customWidth="1"/>
    <col min="6" max="16384" width="9.00390625" style="41" customWidth="1"/>
  </cols>
  <sheetData>
    <row r="1" ht="12.75" customHeight="1">
      <c r="A1" s="6" t="s">
        <v>37</v>
      </c>
    </row>
    <row r="2" spans="1:5" ht="18" customHeight="1">
      <c r="A2" s="60" t="s">
        <v>44</v>
      </c>
      <c r="B2" s="69"/>
      <c r="C2" s="69"/>
      <c r="D2" s="69"/>
      <c r="E2" s="69"/>
    </row>
    <row r="3" spans="1:5" ht="12.75" customHeight="1">
      <c r="A3" s="80"/>
      <c r="B3" s="15"/>
      <c r="C3" s="15"/>
      <c r="D3" s="15"/>
      <c r="E3" s="33" t="s">
        <v>45</v>
      </c>
    </row>
    <row r="4" spans="1:6" s="18" customFormat="1" ht="18" customHeight="1">
      <c r="A4" s="53" t="s">
        <v>52</v>
      </c>
      <c r="B4" s="46" t="s">
        <v>66</v>
      </c>
      <c r="C4" s="46" t="s">
        <v>67</v>
      </c>
      <c r="D4" s="46" t="s">
        <v>68</v>
      </c>
      <c r="E4" s="47" t="s">
        <v>74</v>
      </c>
      <c r="F4" s="83"/>
    </row>
    <row r="5" spans="1:5" s="18" customFormat="1" ht="4.5" customHeight="1">
      <c r="A5" s="37"/>
      <c r="B5" s="76"/>
      <c r="C5" s="73"/>
      <c r="D5" s="73"/>
      <c r="E5" s="73"/>
    </row>
    <row r="6" spans="1:5" s="23" customFormat="1" ht="19.5" customHeight="1">
      <c r="A6" s="42">
        <v>21</v>
      </c>
      <c r="B6" s="48">
        <v>1723115000</v>
      </c>
      <c r="C6" s="22">
        <v>1685060430</v>
      </c>
      <c r="D6" s="22">
        <v>40236570</v>
      </c>
      <c r="E6" s="140">
        <f>C6/B6*100</f>
        <v>97.79152465157578</v>
      </c>
    </row>
    <row r="7" spans="1:5" s="18" customFormat="1" ht="19.5" customHeight="1">
      <c r="A7" s="42">
        <v>22</v>
      </c>
      <c r="B7" s="48">
        <v>1751635500</v>
      </c>
      <c r="C7" s="22">
        <v>1714839800</v>
      </c>
      <c r="D7" s="22">
        <v>38774800</v>
      </c>
      <c r="E7" s="140">
        <f>C7/B7*100</f>
        <v>97.89935177723905</v>
      </c>
    </row>
    <row r="8" spans="1:5" s="18" customFormat="1" ht="19.5" customHeight="1">
      <c r="A8" s="42">
        <v>23</v>
      </c>
      <c r="B8" s="52">
        <v>1785303800</v>
      </c>
      <c r="C8" s="51">
        <v>1748702600</v>
      </c>
      <c r="D8" s="51">
        <v>38482100</v>
      </c>
      <c r="E8" s="140">
        <f>C8/B8*100</f>
        <v>97.94986153056976</v>
      </c>
    </row>
    <row r="9" spans="1:5" s="18" customFormat="1" ht="19.5" customHeight="1">
      <c r="A9" s="42">
        <v>24</v>
      </c>
      <c r="B9" s="52">
        <v>2201428300</v>
      </c>
      <c r="C9" s="51">
        <v>2156936200</v>
      </c>
      <c r="D9" s="51">
        <v>46693500</v>
      </c>
      <c r="E9" s="140">
        <f>C9/B9*100</f>
        <v>97.9789439428938</v>
      </c>
    </row>
    <row r="10" spans="1:5" s="18" customFormat="1" ht="19.5" customHeight="1">
      <c r="A10" s="42">
        <v>25</v>
      </c>
      <c r="B10" s="52">
        <v>2288884600</v>
      </c>
      <c r="C10" s="51">
        <v>2247935700</v>
      </c>
      <c r="D10" s="51">
        <v>45135700</v>
      </c>
      <c r="E10" s="140">
        <f>C10/B10*100</f>
        <v>98.21096703608386</v>
      </c>
    </row>
    <row r="11" spans="1:5" s="18" customFormat="1" ht="4.5" customHeight="1">
      <c r="A11" s="74"/>
      <c r="B11" s="77"/>
      <c r="C11" s="9"/>
      <c r="D11" s="9"/>
      <c r="E11" s="9"/>
    </row>
    <row r="12" spans="1:5" ht="13.5" customHeight="1">
      <c r="A12" s="81" t="s">
        <v>33</v>
      </c>
      <c r="B12" s="21"/>
      <c r="C12" s="21"/>
      <c r="D12" s="21"/>
      <c r="E12" s="21"/>
    </row>
    <row r="13" ht="13.5">
      <c r="A13" s="82" t="s">
        <v>88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5.625" style="40" customWidth="1"/>
    <col min="2" max="5" width="16.625" style="40" customWidth="1"/>
    <col min="6" max="16384" width="9.00390625" style="41" customWidth="1"/>
  </cols>
  <sheetData>
    <row r="1" ht="12.75" customHeight="1">
      <c r="A1" s="6" t="s">
        <v>37</v>
      </c>
    </row>
    <row r="2" spans="1:5" ht="18" customHeight="1">
      <c r="A2" s="60" t="s">
        <v>46</v>
      </c>
      <c r="B2" s="69"/>
      <c r="C2" s="69"/>
      <c r="D2" s="69"/>
      <c r="E2" s="69"/>
    </row>
    <row r="3" spans="1:5" ht="12.75" customHeight="1">
      <c r="A3" s="80"/>
      <c r="B3" s="15"/>
      <c r="C3" s="15"/>
      <c r="D3" s="15"/>
      <c r="E3" s="25" t="s">
        <v>45</v>
      </c>
    </row>
    <row r="4" spans="1:5" s="18" customFormat="1" ht="25.5" customHeight="1">
      <c r="A4" s="53" t="s">
        <v>52</v>
      </c>
      <c r="B4" s="46" t="s">
        <v>69</v>
      </c>
      <c r="C4" s="46" t="s">
        <v>7</v>
      </c>
      <c r="D4" s="46" t="s">
        <v>8</v>
      </c>
      <c r="E4" s="84" t="s">
        <v>29</v>
      </c>
    </row>
    <row r="5" spans="1:5" s="18" customFormat="1" ht="4.5" customHeight="1">
      <c r="A5" s="37"/>
      <c r="B5" s="76"/>
      <c r="C5" s="28"/>
      <c r="D5" s="28"/>
      <c r="E5" s="28"/>
    </row>
    <row r="6" spans="1:5" s="23" customFormat="1" ht="19.5" customHeight="1">
      <c r="A6" s="42">
        <v>21</v>
      </c>
      <c r="B6" s="52">
        <f>SUM(C6:E6)</f>
        <v>7406662343</v>
      </c>
      <c r="C6" s="51">
        <v>3782689177</v>
      </c>
      <c r="D6" s="51">
        <v>3094885648</v>
      </c>
      <c r="E6" s="51">
        <v>529087518</v>
      </c>
    </row>
    <row r="7" spans="1:5" s="18" customFormat="1" ht="19.5" customHeight="1">
      <c r="A7" s="42">
        <v>22</v>
      </c>
      <c r="B7" s="52">
        <f>SUM(C7:E7)</f>
        <v>7971674010</v>
      </c>
      <c r="C7" s="51">
        <v>4219878929</v>
      </c>
      <c r="D7" s="51">
        <v>3176784064</v>
      </c>
      <c r="E7" s="51">
        <v>575011017</v>
      </c>
    </row>
    <row r="8" spans="1:5" s="18" customFormat="1" ht="19.5" customHeight="1">
      <c r="A8" s="42">
        <v>23</v>
      </c>
      <c r="B8" s="52">
        <f>SUM(C8:E8)</f>
        <v>8425760146</v>
      </c>
      <c r="C8" s="51">
        <v>4554068324</v>
      </c>
      <c r="D8" s="51">
        <v>3236132536</v>
      </c>
      <c r="E8" s="51">
        <v>635559286</v>
      </c>
    </row>
    <row r="9" spans="1:5" s="18" customFormat="1" ht="19.5" customHeight="1">
      <c r="A9" s="42">
        <v>24</v>
      </c>
      <c r="B9" s="52">
        <f>SUM(C9:E9)</f>
        <v>9027593759</v>
      </c>
      <c r="C9" s="51">
        <v>4917997527</v>
      </c>
      <c r="D9" s="51">
        <v>3417756247</v>
      </c>
      <c r="E9" s="51">
        <v>691839985</v>
      </c>
    </row>
    <row r="10" spans="1:5" s="18" customFormat="1" ht="19.5" customHeight="1">
      <c r="A10" s="42">
        <v>25</v>
      </c>
      <c r="B10" s="52">
        <f>SUM(C10:E10)</f>
        <v>9465404087</v>
      </c>
      <c r="C10" s="51">
        <v>5271469906</v>
      </c>
      <c r="D10" s="51">
        <v>3405863424</v>
      </c>
      <c r="E10" s="51">
        <v>788070757</v>
      </c>
    </row>
    <row r="11" spans="1:5" s="18" customFormat="1" ht="4.5" customHeight="1">
      <c r="A11" s="74"/>
      <c r="B11" s="77"/>
      <c r="C11" s="74"/>
      <c r="D11" s="74"/>
      <c r="E11" s="74"/>
    </row>
    <row r="12" spans="1:5" ht="13.5" customHeight="1">
      <c r="A12" s="133" t="s">
        <v>86</v>
      </c>
      <c r="B12" s="21"/>
      <c r="C12" s="21"/>
      <c r="D12" s="21"/>
      <c r="E12" s="21"/>
    </row>
    <row r="13" spans="1:5" ht="13.5" customHeight="1">
      <c r="A13" s="82"/>
      <c r="B13" s="11"/>
      <c r="C13" s="11"/>
      <c r="D13" s="11"/>
      <c r="E13" s="11"/>
    </row>
    <row r="14" spans="1:5" ht="13.5">
      <c r="A14" s="11"/>
      <c r="B14" s="11"/>
      <c r="C14" s="11"/>
      <c r="D14" s="11"/>
      <c r="E14" s="11"/>
    </row>
    <row r="15" spans="1:5" ht="13.5">
      <c r="A15" s="11"/>
      <c r="B15" s="11"/>
      <c r="C15" s="11"/>
      <c r="D15" s="11"/>
      <c r="E15" s="11"/>
    </row>
    <row r="16" spans="1:5" ht="11.25" customHeight="1">
      <c r="A16" s="10"/>
      <c r="B16" s="10"/>
      <c r="C16" s="10"/>
      <c r="D16" s="10"/>
      <c r="E16" s="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4.75390625" style="68" customWidth="1"/>
    <col min="2" max="2" width="6.75390625" style="68" customWidth="1"/>
    <col min="3" max="3" width="12.75390625" style="68" customWidth="1"/>
    <col min="4" max="4" width="6.75390625" style="68" customWidth="1"/>
    <col min="5" max="5" width="12.75390625" style="68" customWidth="1"/>
    <col min="6" max="6" width="6.75390625" style="68" customWidth="1"/>
    <col min="7" max="7" width="12.75390625" style="68" customWidth="1"/>
    <col min="8" max="8" width="6.75390625" style="68" customWidth="1"/>
    <col min="9" max="9" width="12.75390625" style="68" customWidth="1"/>
    <col min="10" max="10" width="9.00390625" style="68" customWidth="1"/>
    <col min="11" max="11" width="12.875" style="44" bestFit="1" customWidth="1"/>
    <col min="12" max="16384" width="9.00390625" style="44" customWidth="1"/>
  </cols>
  <sheetData>
    <row r="1" s="136" customFormat="1" ht="12.75" customHeight="1">
      <c r="A1" s="56" t="s">
        <v>37</v>
      </c>
    </row>
    <row r="2" spans="1:9" s="136" customFormat="1" ht="18" customHeight="1">
      <c r="A2" s="137" t="s">
        <v>47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80"/>
      <c r="B3" s="15"/>
      <c r="C3" s="15"/>
      <c r="D3" s="15"/>
      <c r="E3" s="15"/>
      <c r="F3" s="15"/>
      <c r="G3" s="15"/>
      <c r="H3" s="15"/>
      <c r="I3" s="25" t="s">
        <v>45</v>
      </c>
    </row>
    <row r="4" spans="1:10" s="18" customFormat="1" ht="19.5" customHeight="1">
      <c r="A4" s="150" t="s">
        <v>73</v>
      </c>
      <c r="B4" s="152" t="s">
        <v>9</v>
      </c>
      <c r="C4" s="153"/>
      <c r="D4" s="152" t="s">
        <v>10</v>
      </c>
      <c r="E4" s="153"/>
      <c r="F4" s="152" t="s">
        <v>11</v>
      </c>
      <c r="G4" s="153"/>
      <c r="H4" s="152" t="s">
        <v>14</v>
      </c>
      <c r="I4" s="154"/>
      <c r="J4" s="9"/>
    </row>
    <row r="5" spans="1:10" s="18" customFormat="1" ht="15" customHeight="1">
      <c r="A5" s="151"/>
      <c r="B5" s="54" t="s">
        <v>12</v>
      </c>
      <c r="C5" s="54" t="s">
        <v>13</v>
      </c>
      <c r="D5" s="54" t="s">
        <v>12</v>
      </c>
      <c r="E5" s="54" t="s">
        <v>13</v>
      </c>
      <c r="F5" s="54" t="s">
        <v>12</v>
      </c>
      <c r="G5" s="54" t="s">
        <v>13</v>
      </c>
      <c r="H5" s="54" t="s">
        <v>12</v>
      </c>
      <c r="I5" s="54" t="s">
        <v>13</v>
      </c>
      <c r="J5" s="9"/>
    </row>
    <row r="6" spans="1:10" s="18" customFormat="1" ht="4.5" customHeight="1">
      <c r="A6" s="27"/>
      <c r="B6" s="100"/>
      <c r="C6" s="86"/>
      <c r="D6" s="86"/>
      <c r="E6" s="103"/>
      <c r="F6" s="86"/>
      <c r="G6" s="86"/>
      <c r="H6" s="102"/>
      <c r="I6" s="86"/>
      <c r="J6" s="9"/>
    </row>
    <row r="7" spans="1:10" s="23" customFormat="1" ht="13.5" customHeight="1">
      <c r="A7" s="19">
        <v>21</v>
      </c>
      <c r="B7" s="91">
        <v>22883</v>
      </c>
      <c r="C7" s="88">
        <v>919932924</v>
      </c>
      <c r="D7" s="88">
        <v>1728</v>
      </c>
      <c r="E7" s="86">
        <v>96286765</v>
      </c>
      <c r="F7" s="88">
        <v>6215</v>
      </c>
      <c r="G7" s="88">
        <v>225414159</v>
      </c>
      <c r="H7" s="91">
        <v>237</v>
      </c>
      <c r="I7" s="88">
        <v>5202993</v>
      </c>
      <c r="J7" s="28"/>
    </row>
    <row r="8" spans="1:10" s="18" customFormat="1" ht="13.5" customHeight="1">
      <c r="A8" s="19">
        <v>22</v>
      </c>
      <c r="B8" s="91">
        <v>23955</v>
      </c>
      <c r="C8" s="88">
        <v>1023388634</v>
      </c>
      <c r="D8" s="88">
        <v>1887</v>
      </c>
      <c r="E8" s="86">
        <v>107572694</v>
      </c>
      <c r="F8" s="88">
        <v>7280</v>
      </c>
      <c r="G8" s="88">
        <v>261317357</v>
      </c>
      <c r="H8" s="91">
        <v>259</v>
      </c>
      <c r="I8" s="88">
        <v>7373185</v>
      </c>
      <c r="J8" s="9"/>
    </row>
    <row r="9" spans="1:10" s="18" customFormat="1" ht="13.5" customHeight="1">
      <c r="A9" s="19">
        <v>23</v>
      </c>
      <c r="B9" s="90">
        <v>24919</v>
      </c>
      <c r="C9" s="91">
        <v>1077642817</v>
      </c>
      <c r="D9" s="91">
        <v>1919</v>
      </c>
      <c r="E9" s="86">
        <v>108210063</v>
      </c>
      <c r="F9" s="91">
        <v>8206</v>
      </c>
      <c r="G9" s="91">
        <v>293625213</v>
      </c>
      <c r="H9" s="91">
        <v>294</v>
      </c>
      <c r="I9" s="91">
        <v>8364319</v>
      </c>
      <c r="J9" s="9"/>
    </row>
    <row r="10" spans="1:10" s="18" customFormat="1" ht="13.5" customHeight="1">
      <c r="A10" s="19">
        <v>24</v>
      </c>
      <c r="B10" s="90">
        <v>25275</v>
      </c>
      <c r="C10" s="91">
        <v>1137150945</v>
      </c>
      <c r="D10" s="91">
        <v>1726</v>
      </c>
      <c r="E10" s="86">
        <v>98342454</v>
      </c>
      <c r="F10" s="91">
        <v>8928</v>
      </c>
      <c r="G10" s="91">
        <v>331354927</v>
      </c>
      <c r="H10" s="91">
        <v>357</v>
      </c>
      <c r="I10" s="91">
        <v>9756307</v>
      </c>
      <c r="J10" s="9"/>
    </row>
    <row r="11" spans="1:10" s="18" customFormat="1" ht="13.5" customHeight="1">
      <c r="A11" s="42">
        <v>25</v>
      </c>
      <c r="B11" s="90">
        <v>26145</v>
      </c>
      <c r="C11" s="91">
        <v>1155806462</v>
      </c>
      <c r="D11" s="91">
        <v>1660</v>
      </c>
      <c r="E11" s="86">
        <v>96665240</v>
      </c>
      <c r="F11" s="91">
        <v>9689</v>
      </c>
      <c r="G11" s="91">
        <v>367718890</v>
      </c>
      <c r="H11" s="91">
        <v>328</v>
      </c>
      <c r="I11" s="91">
        <v>9474764</v>
      </c>
      <c r="J11" s="9"/>
    </row>
    <row r="12" spans="1:10" s="18" customFormat="1" ht="4.5" customHeight="1">
      <c r="A12" s="26"/>
      <c r="B12" s="104"/>
      <c r="C12" s="105"/>
      <c r="D12" s="105"/>
      <c r="E12" s="105"/>
      <c r="F12" s="106"/>
      <c r="G12" s="106"/>
      <c r="H12" s="105"/>
      <c r="I12" s="107"/>
      <c r="J12" s="9"/>
    </row>
    <row r="13" spans="1:10" s="18" customFormat="1" ht="19.5" customHeight="1">
      <c r="A13" s="150" t="s">
        <v>73</v>
      </c>
      <c r="B13" s="155" t="s">
        <v>21</v>
      </c>
      <c r="C13" s="156"/>
      <c r="D13" s="155" t="s">
        <v>15</v>
      </c>
      <c r="E13" s="157"/>
      <c r="F13" s="155" t="s">
        <v>16</v>
      </c>
      <c r="G13" s="156"/>
      <c r="H13" s="155" t="s">
        <v>18</v>
      </c>
      <c r="I13" s="157"/>
      <c r="J13" s="9"/>
    </row>
    <row r="14" spans="1:10" s="18" customFormat="1" ht="15" customHeight="1">
      <c r="A14" s="151"/>
      <c r="B14" s="97" t="s">
        <v>12</v>
      </c>
      <c r="C14" s="97" t="s">
        <v>13</v>
      </c>
      <c r="D14" s="97" t="s">
        <v>12</v>
      </c>
      <c r="E14" s="97" t="s">
        <v>13</v>
      </c>
      <c r="F14" s="96" t="s">
        <v>12</v>
      </c>
      <c r="G14" s="97" t="s">
        <v>35</v>
      </c>
      <c r="H14" s="96" t="s">
        <v>12</v>
      </c>
      <c r="I14" s="97" t="s">
        <v>35</v>
      </c>
      <c r="J14" s="9"/>
    </row>
    <row r="15" spans="1:10" s="18" customFormat="1" ht="4.5" customHeight="1">
      <c r="A15" s="27"/>
      <c r="B15" s="86"/>
      <c r="C15" s="103"/>
      <c r="D15" s="86"/>
      <c r="E15" s="86"/>
      <c r="F15" s="102"/>
      <c r="G15" s="86"/>
      <c r="H15" s="86"/>
      <c r="I15" s="86"/>
      <c r="J15" s="9"/>
    </row>
    <row r="16" spans="1:10" s="23" customFormat="1" ht="13.5" customHeight="1">
      <c r="A16" s="19">
        <v>21</v>
      </c>
      <c r="B16" s="88">
        <v>9633</v>
      </c>
      <c r="C16" s="86">
        <v>78219324</v>
      </c>
      <c r="D16" s="88">
        <v>15412</v>
      </c>
      <c r="E16" s="88">
        <v>806737039</v>
      </c>
      <c r="F16" s="88">
        <v>4548</v>
      </c>
      <c r="G16" s="88">
        <v>287791239</v>
      </c>
      <c r="H16" s="88">
        <v>3155</v>
      </c>
      <c r="I16" s="86">
        <v>193510029</v>
      </c>
      <c r="J16" s="28"/>
    </row>
    <row r="17" spans="1:10" s="18" customFormat="1" ht="13.5" customHeight="1">
      <c r="A17" s="19">
        <v>22</v>
      </c>
      <c r="B17" s="88">
        <v>10251</v>
      </c>
      <c r="C17" s="86">
        <v>88169910</v>
      </c>
      <c r="D17" s="88">
        <v>17740</v>
      </c>
      <c r="E17" s="88">
        <v>943658956</v>
      </c>
      <c r="F17" s="88">
        <v>4409</v>
      </c>
      <c r="G17" s="88">
        <v>278252329</v>
      </c>
      <c r="H17" s="88">
        <v>3318</v>
      </c>
      <c r="I17" s="86">
        <v>213487068</v>
      </c>
      <c r="J17" s="9"/>
    </row>
    <row r="18" spans="1:10" s="18" customFormat="1" ht="13.5" customHeight="1">
      <c r="A18" s="19">
        <v>23</v>
      </c>
      <c r="B18" s="90">
        <v>12454</v>
      </c>
      <c r="C18" s="86">
        <v>111010890</v>
      </c>
      <c r="D18" s="91">
        <v>19601</v>
      </c>
      <c r="E18" s="91">
        <v>1059828563</v>
      </c>
      <c r="F18" s="91">
        <v>4488</v>
      </c>
      <c r="G18" s="91">
        <v>284110404</v>
      </c>
      <c r="H18" s="91">
        <v>3253</v>
      </c>
      <c r="I18" s="86">
        <v>209653579</v>
      </c>
      <c r="J18" s="9"/>
    </row>
    <row r="19" spans="1:10" s="18" customFormat="1" ht="13.5" customHeight="1">
      <c r="A19" s="19">
        <v>24</v>
      </c>
      <c r="B19" s="90">
        <v>14944</v>
      </c>
      <c r="C19" s="86">
        <v>133298787</v>
      </c>
      <c r="D19" s="91">
        <v>22244</v>
      </c>
      <c r="E19" s="91">
        <v>1193093302</v>
      </c>
      <c r="F19" s="91">
        <v>4457</v>
      </c>
      <c r="G19" s="91">
        <v>287883973</v>
      </c>
      <c r="H19" s="91">
        <v>3371</v>
      </c>
      <c r="I19" s="86">
        <v>236319595</v>
      </c>
      <c r="J19" s="9"/>
    </row>
    <row r="20" spans="1:10" s="18" customFormat="1" ht="13.5" customHeight="1">
      <c r="A20" s="42">
        <v>25</v>
      </c>
      <c r="B20" s="90">
        <v>18375</v>
      </c>
      <c r="C20" s="86">
        <v>163881203</v>
      </c>
      <c r="D20" s="91">
        <v>24633</v>
      </c>
      <c r="E20" s="91">
        <v>1337512538</v>
      </c>
      <c r="F20" s="91">
        <v>4850</v>
      </c>
      <c r="G20" s="91">
        <v>316746438</v>
      </c>
      <c r="H20" s="91">
        <v>3576</v>
      </c>
      <c r="I20" s="86">
        <v>242786135</v>
      </c>
      <c r="J20" s="9"/>
    </row>
    <row r="21" spans="1:10" s="18" customFormat="1" ht="4.5" customHeight="1">
      <c r="A21" s="26"/>
      <c r="B21" s="104"/>
      <c r="C21" s="105"/>
      <c r="D21" s="105"/>
      <c r="E21" s="105"/>
      <c r="F21" s="106"/>
      <c r="G21" s="106"/>
      <c r="H21" s="106"/>
      <c r="I21" s="106"/>
      <c r="J21" s="9"/>
    </row>
    <row r="22" spans="1:10" ht="19.5" customHeight="1">
      <c r="A22" s="150" t="s">
        <v>73</v>
      </c>
      <c r="B22" s="158" t="s">
        <v>19</v>
      </c>
      <c r="C22" s="159"/>
      <c r="D22" s="158" t="s">
        <v>20</v>
      </c>
      <c r="E22" s="159"/>
      <c r="F22" s="152" t="s">
        <v>17</v>
      </c>
      <c r="G22" s="153"/>
      <c r="H22" s="152" t="s">
        <v>23</v>
      </c>
      <c r="I22" s="154"/>
      <c r="J22" s="134"/>
    </row>
    <row r="23" spans="1:10" ht="15" customHeight="1">
      <c r="A23" s="151"/>
      <c r="B23" s="55" t="s">
        <v>12</v>
      </c>
      <c r="C23" s="54" t="s">
        <v>35</v>
      </c>
      <c r="D23" s="55" t="s">
        <v>12</v>
      </c>
      <c r="E23" s="54" t="s">
        <v>35</v>
      </c>
      <c r="F23" s="55" t="s">
        <v>12</v>
      </c>
      <c r="G23" s="55" t="s">
        <v>13</v>
      </c>
      <c r="H23" s="55" t="s">
        <v>12</v>
      </c>
      <c r="I23" s="54" t="s">
        <v>13</v>
      </c>
      <c r="J23" s="134"/>
    </row>
    <row r="24" spans="1:10" ht="4.5" customHeight="1">
      <c r="A24" s="27"/>
      <c r="B24" s="86"/>
      <c r="C24" s="86"/>
      <c r="D24" s="86"/>
      <c r="E24" s="86"/>
      <c r="F24" s="87"/>
      <c r="G24" s="86"/>
      <c r="H24" s="86"/>
      <c r="I24" s="86"/>
      <c r="J24" s="134"/>
    </row>
    <row r="25" spans="1:10" s="31" customFormat="1" ht="13.5" customHeight="1">
      <c r="A25" s="19">
        <v>21</v>
      </c>
      <c r="B25" s="88">
        <v>618</v>
      </c>
      <c r="C25" s="88">
        <v>43934987</v>
      </c>
      <c r="D25" s="88">
        <v>2</v>
      </c>
      <c r="E25" s="89">
        <v>219411</v>
      </c>
      <c r="F25" s="88">
        <v>16315</v>
      </c>
      <c r="G25" s="89">
        <v>213854571</v>
      </c>
      <c r="H25" s="88">
        <v>526</v>
      </c>
      <c r="I25" s="86">
        <v>15236974</v>
      </c>
      <c r="J25" s="43"/>
    </row>
    <row r="26" spans="1:10" ht="13.5" customHeight="1">
      <c r="A26" s="19">
        <v>22</v>
      </c>
      <c r="B26" s="88">
        <v>630</v>
      </c>
      <c r="C26" s="88">
        <v>47750602</v>
      </c>
      <c r="D26" s="88">
        <v>2</v>
      </c>
      <c r="E26" s="89">
        <v>123890</v>
      </c>
      <c r="F26" s="88">
        <v>18885</v>
      </c>
      <c r="G26" s="89">
        <v>247455804</v>
      </c>
      <c r="H26" s="88">
        <v>637</v>
      </c>
      <c r="I26" s="86">
        <v>16804650</v>
      </c>
      <c r="J26" s="134"/>
    </row>
    <row r="27" spans="1:10" ht="13.5" customHeight="1">
      <c r="A27" s="19">
        <v>23</v>
      </c>
      <c r="B27" s="90">
        <v>663</v>
      </c>
      <c r="C27" s="91">
        <v>50742324</v>
      </c>
      <c r="D27" s="91">
        <v>0</v>
      </c>
      <c r="E27" s="92">
        <v>0</v>
      </c>
      <c r="F27" s="91">
        <v>20965</v>
      </c>
      <c r="G27" s="92">
        <v>268225242</v>
      </c>
      <c r="H27" s="91">
        <v>671</v>
      </c>
      <c r="I27" s="86">
        <v>17660615</v>
      </c>
      <c r="J27" s="134"/>
    </row>
    <row r="28" spans="1:10" ht="13.5" customHeight="1">
      <c r="A28" s="19">
        <v>24</v>
      </c>
      <c r="B28" s="91">
        <v>713</v>
      </c>
      <c r="C28" s="91">
        <v>55482037</v>
      </c>
      <c r="D28" s="91">
        <v>0</v>
      </c>
      <c r="E28" s="92">
        <v>0</v>
      </c>
      <c r="F28" s="91">
        <v>23174</v>
      </c>
      <c r="G28" s="92">
        <v>293241383</v>
      </c>
      <c r="H28" s="91">
        <v>696</v>
      </c>
      <c r="I28" s="86">
        <v>17910290</v>
      </c>
      <c r="J28" s="134"/>
    </row>
    <row r="29" spans="1:10" ht="13.5" customHeight="1">
      <c r="A29" s="42">
        <v>25</v>
      </c>
      <c r="B29" s="90">
        <v>767</v>
      </c>
      <c r="C29" s="91">
        <v>56140028</v>
      </c>
      <c r="D29" s="91">
        <v>0</v>
      </c>
      <c r="E29" s="92">
        <v>0</v>
      </c>
      <c r="F29" s="91">
        <v>26044</v>
      </c>
      <c r="G29" s="92">
        <v>336426331</v>
      </c>
      <c r="H29" s="91">
        <v>774</v>
      </c>
      <c r="I29" s="86">
        <v>19454112</v>
      </c>
      <c r="J29" s="134"/>
    </row>
    <row r="30" spans="1:10" ht="4.5" customHeight="1">
      <c r="A30" s="26"/>
      <c r="B30" s="93"/>
      <c r="C30" s="93"/>
      <c r="D30" s="94"/>
      <c r="E30" s="95"/>
      <c r="F30" s="93"/>
      <c r="G30" s="93"/>
      <c r="H30" s="94"/>
      <c r="I30" s="95"/>
      <c r="J30" s="134"/>
    </row>
    <row r="31" spans="1:10" ht="19.5" customHeight="1">
      <c r="A31" s="150" t="s">
        <v>73</v>
      </c>
      <c r="B31" s="155" t="s">
        <v>24</v>
      </c>
      <c r="C31" s="156"/>
      <c r="D31" s="160" t="s">
        <v>28</v>
      </c>
      <c r="E31" s="161"/>
      <c r="F31" s="155" t="s">
        <v>22</v>
      </c>
      <c r="G31" s="156"/>
      <c r="H31" s="155" t="s">
        <v>36</v>
      </c>
      <c r="I31" s="157"/>
      <c r="J31" s="134"/>
    </row>
    <row r="32" spans="1:10" ht="15" customHeight="1">
      <c r="A32" s="151"/>
      <c r="B32" s="96" t="s">
        <v>12</v>
      </c>
      <c r="C32" s="96" t="s">
        <v>13</v>
      </c>
      <c r="D32" s="96" t="s">
        <v>12</v>
      </c>
      <c r="E32" s="96" t="s">
        <v>13</v>
      </c>
      <c r="F32" s="96" t="s">
        <v>12</v>
      </c>
      <c r="G32" s="96" t="s">
        <v>13</v>
      </c>
      <c r="H32" s="96" t="s">
        <v>12</v>
      </c>
      <c r="I32" s="97" t="s">
        <v>13</v>
      </c>
      <c r="J32" s="134"/>
    </row>
    <row r="33" spans="1:10" ht="4.5" customHeight="1">
      <c r="A33" s="27"/>
      <c r="B33" s="86"/>
      <c r="C33" s="86"/>
      <c r="D33" s="86"/>
      <c r="E33" s="86"/>
      <c r="F33" s="86"/>
      <c r="G33" s="86"/>
      <c r="H33" s="86"/>
      <c r="I33" s="98"/>
      <c r="J33" s="134"/>
    </row>
    <row r="34" spans="1:10" s="31" customFormat="1" ht="13.5" customHeight="1">
      <c r="A34" s="19">
        <v>21</v>
      </c>
      <c r="B34" s="88">
        <v>315</v>
      </c>
      <c r="C34" s="89">
        <v>29258637</v>
      </c>
      <c r="D34" s="88">
        <v>2864</v>
      </c>
      <c r="E34" s="88">
        <v>483788421</v>
      </c>
      <c r="F34" s="88">
        <v>35676</v>
      </c>
      <c r="G34" s="88">
        <v>383301704</v>
      </c>
      <c r="H34" s="88">
        <v>6</v>
      </c>
      <c r="I34" s="88">
        <v>145275</v>
      </c>
      <c r="J34" s="43"/>
    </row>
    <row r="35" spans="1:10" ht="13.5" customHeight="1">
      <c r="A35" s="19">
        <v>22</v>
      </c>
      <c r="B35" s="88">
        <v>442</v>
      </c>
      <c r="C35" s="89">
        <v>35581031</v>
      </c>
      <c r="D35" s="88">
        <v>2936</v>
      </c>
      <c r="E35" s="88">
        <v>506758826</v>
      </c>
      <c r="F35" s="88">
        <v>38827</v>
      </c>
      <c r="G35" s="88">
        <v>442183993</v>
      </c>
      <c r="H35" s="88">
        <v>159</v>
      </c>
      <c r="I35" s="88">
        <v>3240413</v>
      </c>
      <c r="J35" s="134"/>
    </row>
    <row r="36" spans="1:10" ht="13.5" customHeight="1">
      <c r="A36" s="19">
        <v>23</v>
      </c>
      <c r="B36" s="90">
        <v>416</v>
      </c>
      <c r="C36" s="92">
        <v>35927879</v>
      </c>
      <c r="D36" s="91">
        <v>3150</v>
      </c>
      <c r="E36" s="91">
        <v>551499430</v>
      </c>
      <c r="F36" s="91">
        <v>41563</v>
      </c>
      <c r="G36" s="91">
        <v>477566986</v>
      </c>
      <c r="H36" s="91">
        <v>226</v>
      </c>
      <c r="I36" s="91">
        <v>5014861</v>
      </c>
      <c r="J36" s="134"/>
    </row>
    <row r="37" spans="1:10" ht="13.5" customHeight="1">
      <c r="A37" s="19">
        <v>24</v>
      </c>
      <c r="B37" s="91">
        <v>476</v>
      </c>
      <c r="C37" s="92">
        <v>42101965</v>
      </c>
      <c r="D37" s="91">
        <v>3176</v>
      </c>
      <c r="E37" s="91">
        <v>565407809</v>
      </c>
      <c r="F37" s="91">
        <v>44620</v>
      </c>
      <c r="G37" s="91">
        <v>516653753</v>
      </c>
      <c r="H37" s="91">
        <v>217</v>
      </c>
      <c r="I37" s="91">
        <v>4899931</v>
      </c>
      <c r="J37" s="134"/>
    </row>
    <row r="38" spans="1:10" ht="13.5" customHeight="1">
      <c r="A38" s="42">
        <v>25</v>
      </c>
      <c r="B38" s="90">
        <v>528</v>
      </c>
      <c r="C38" s="92">
        <v>42883963</v>
      </c>
      <c r="D38" s="91">
        <v>3268</v>
      </c>
      <c r="E38" s="91">
        <v>572462948</v>
      </c>
      <c r="F38" s="91">
        <v>48454</v>
      </c>
      <c r="G38" s="91">
        <v>553510854</v>
      </c>
      <c r="H38" s="91">
        <v>145</v>
      </c>
      <c r="I38" s="91">
        <v>2497847</v>
      </c>
      <c r="J38" s="134"/>
    </row>
    <row r="39" spans="1:10" ht="4.5" customHeight="1">
      <c r="A39" s="26"/>
      <c r="B39" s="99"/>
      <c r="C39" s="94"/>
      <c r="D39" s="94"/>
      <c r="E39" s="94"/>
      <c r="F39" s="94"/>
      <c r="G39" s="94"/>
      <c r="H39" s="94"/>
      <c r="I39" s="95"/>
      <c r="J39" s="134"/>
    </row>
    <row r="40" spans="1:10" ht="19.5" customHeight="1">
      <c r="A40" s="162" t="s">
        <v>73</v>
      </c>
      <c r="B40" s="164" t="s">
        <v>75</v>
      </c>
      <c r="C40" s="165"/>
      <c r="D40" s="166" t="s">
        <v>76</v>
      </c>
      <c r="E40" s="165"/>
      <c r="F40" s="164" t="s">
        <v>77</v>
      </c>
      <c r="G40" s="165"/>
      <c r="H40" s="164" t="s">
        <v>78</v>
      </c>
      <c r="I40" s="167"/>
      <c r="J40" s="134"/>
    </row>
    <row r="41" spans="1:10" ht="15" customHeight="1">
      <c r="A41" s="163"/>
      <c r="B41" s="97" t="s">
        <v>12</v>
      </c>
      <c r="C41" s="96" t="s">
        <v>13</v>
      </c>
      <c r="D41" s="130" t="s">
        <v>12</v>
      </c>
      <c r="E41" s="97" t="s">
        <v>13</v>
      </c>
      <c r="F41" s="96" t="s">
        <v>12</v>
      </c>
      <c r="G41" s="96" t="s">
        <v>13</v>
      </c>
      <c r="H41" s="97" t="s">
        <v>12</v>
      </c>
      <c r="I41" s="97" t="s">
        <v>13</v>
      </c>
      <c r="J41" s="134"/>
    </row>
    <row r="42" spans="1:10" ht="4.5" customHeight="1">
      <c r="A42" s="129"/>
      <c r="B42" s="100"/>
      <c r="C42" s="86"/>
      <c r="D42" s="102"/>
      <c r="E42" s="108"/>
      <c r="F42" s="86"/>
      <c r="G42" s="98"/>
      <c r="H42" s="86"/>
      <c r="I42" s="98"/>
      <c r="J42" s="134"/>
    </row>
    <row r="43" spans="1:10" s="31" customFormat="1" ht="13.5" customHeight="1">
      <c r="A43" s="42">
        <v>21</v>
      </c>
      <c r="B43" s="131">
        <v>0</v>
      </c>
      <c r="C43" s="88">
        <v>0</v>
      </c>
      <c r="D43" s="91">
        <v>2558</v>
      </c>
      <c r="E43" s="88">
        <v>246729854</v>
      </c>
      <c r="F43" s="88">
        <v>157</v>
      </c>
      <c r="G43" s="88">
        <v>23535646</v>
      </c>
      <c r="H43" s="88">
        <v>1067</v>
      </c>
      <c r="I43" s="86">
        <v>258676743</v>
      </c>
      <c r="J43" s="43"/>
    </row>
    <row r="44" spans="1:10" ht="13.5" customHeight="1">
      <c r="A44" s="42">
        <v>22</v>
      </c>
      <c r="B44" s="131">
        <v>0</v>
      </c>
      <c r="C44" s="88">
        <v>0</v>
      </c>
      <c r="D44" s="91">
        <v>2444</v>
      </c>
      <c r="E44" s="88">
        <v>240055017</v>
      </c>
      <c r="F44" s="88">
        <v>259</v>
      </c>
      <c r="G44" s="88">
        <v>39653167</v>
      </c>
      <c r="H44" s="88">
        <v>1178</v>
      </c>
      <c r="I44" s="86">
        <v>292062420</v>
      </c>
      <c r="J44" s="134"/>
    </row>
    <row r="45" spans="1:10" ht="13.5" customHeight="1">
      <c r="A45" s="42">
        <v>23</v>
      </c>
      <c r="B45" s="131">
        <v>0</v>
      </c>
      <c r="C45" s="88">
        <v>0</v>
      </c>
      <c r="D45" s="91">
        <v>2366</v>
      </c>
      <c r="E45" s="91">
        <v>230013760</v>
      </c>
      <c r="F45" s="91">
        <v>274</v>
      </c>
      <c r="G45" s="91">
        <v>42316571</v>
      </c>
      <c r="H45" s="91">
        <v>1264</v>
      </c>
      <c r="I45" s="86">
        <v>313219932</v>
      </c>
      <c r="J45" s="134"/>
    </row>
    <row r="46" spans="1:10" ht="13.5" customHeight="1">
      <c r="A46" s="42">
        <v>24</v>
      </c>
      <c r="B46" s="131">
        <v>0</v>
      </c>
      <c r="C46" s="88">
        <v>0</v>
      </c>
      <c r="D46" s="91">
        <v>2174</v>
      </c>
      <c r="E46" s="91">
        <v>212280613</v>
      </c>
      <c r="F46" s="91">
        <v>371</v>
      </c>
      <c r="G46" s="91">
        <v>62949062</v>
      </c>
      <c r="H46" s="91">
        <v>1310</v>
      </c>
      <c r="I46" s="86">
        <v>330202124</v>
      </c>
      <c r="J46" s="134"/>
    </row>
    <row r="47" spans="1:10" ht="13.5" customHeight="1">
      <c r="A47" s="42">
        <v>25</v>
      </c>
      <c r="B47" s="131">
        <v>566</v>
      </c>
      <c r="C47" s="88">
        <v>76355192</v>
      </c>
      <c r="D47" s="91">
        <v>2199</v>
      </c>
      <c r="E47" s="91">
        <v>230118560</v>
      </c>
      <c r="F47" s="91">
        <v>392</v>
      </c>
      <c r="G47" s="91">
        <v>61063756</v>
      </c>
      <c r="H47" s="91">
        <v>1326</v>
      </c>
      <c r="I47" s="86">
        <v>334584327</v>
      </c>
      <c r="J47" s="134"/>
    </row>
    <row r="48" spans="1:10" ht="4.5" customHeight="1">
      <c r="A48" s="29"/>
      <c r="B48" s="101"/>
      <c r="C48" s="94"/>
      <c r="D48" s="109"/>
      <c r="E48" s="94"/>
      <c r="F48" s="94"/>
      <c r="G48" s="94"/>
      <c r="H48" s="94"/>
      <c r="I48" s="94"/>
      <c r="J48" s="134"/>
    </row>
    <row r="49" spans="1:9" ht="19.5" customHeight="1">
      <c r="A49" s="150" t="s">
        <v>73</v>
      </c>
      <c r="B49" s="164" t="s">
        <v>79</v>
      </c>
      <c r="C49" s="168"/>
      <c r="D49" s="155" t="s">
        <v>25</v>
      </c>
      <c r="E49" s="157"/>
      <c r="F49" s="155" t="s">
        <v>26</v>
      </c>
      <c r="G49" s="157"/>
      <c r="H49" s="155" t="s">
        <v>27</v>
      </c>
      <c r="I49" s="157"/>
    </row>
    <row r="50" spans="1:9" ht="15" customHeight="1">
      <c r="A50" s="151"/>
      <c r="B50" s="97" t="s">
        <v>12</v>
      </c>
      <c r="C50" s="97" t="s">
        <v>13</v>
      </c>
      <c r="D50" s="97" t="s">
        <v>12</v>
      </c>
      <c r="E50" s="97" t="s">
        <v>13</v>
      </c>
      <c r="F50" s="97" t="s">
        <v>12</v>
      </c>
      <c r="G50" s="97" t="s">
        <v>13</v>
      </c>
      <c r="H50" s="97" t="s">
        <v>12</v>
      </c>
      <c r="I50" s="97" t="s">
        <v>13</v>
      </c>
    </row>
    <row r="51" spans="1:9" ht="4.5" customHeight="1">
      <c r="A51" s="27"/>
      <c r="B51" s="102"/>
      <c r="C51" s="86"/>
      <c r="D51" s="102"/>
      <c r="E51" s="86"/>
      <c r="F51" s="108"/>
      <c r="G51" s="110"/>
      <c r="H51" s="86"/>
      <c r="I51" s="86"/>
    </row>
    <row r="52" spans="1:10" s="31" customFormat="1" ht="13.5" customHeight="1">
      <c r="A52" s="19">
        <v>21</v>
      </c>
      <c r="B52" s="88">
        <v>0</v>
      </c>
      <c r="C52" s="88">
        <v>0</v>
      </c>
      <c r="D52" s="91">
        <v>6390</v>
      </c>
      <c r="E52" s="88">
        <v>1585444952</v>
      </c>
      <c r="F52" s="89">
        <v>4529</v>
      </c>
      <c r="G52" s="86">
        <v>1189125770</v>
      </c>
      <c r="H52" s="88">
        <v>905</v>
      </c>
      <c r="I52" s="88">
        <v>320314926</v>
      </c>
      <c r="J52" s="67"/>
    </row>
    <row r="53" spans="1:9" ht="13.5" customHeight="1">
      <c r="A53" s="19">
        <v>22</v>
      </c>
      <c r="B53" s="88">
        <v>0</v>
      </c>
      <c r="C53" s="88">
        <v>0</v>
      </c>
      <c r="D53" s="91">
        <v>6685</v>
      </c>
      <c r="E53" s="88">
        <v>1656172870</v>
      </c>
      <c r="F53" s="89">
        <v>4542</v>
      </c>
      <c r="G53" s="86">
        <v>1199549399</v>
      </c>
      <c r="H53" s="88">
        <v>904</v>
      </c>
      <c r="I53" s="88">
        <v>321061795</v>
      </c>
    </row>
    <row r="54" spans="1:9" ht="13.5" customHeight="1">
      <c r="A54" s="19">
        <v>23</v>
      </c>
      <c r="B54" s="91">
        <v>199</v>
      </c>
      <c r="C54" s="91">
        <v>44994162</v>
      </c>
      <c r="D54" s="91">
        <v>6745</v>
      </c>
      <c r="E54" s="91">
        <v>1696755184</v>
      </c>
      <c r="F54" s="92">
        <v>4588</v>
      </c>
      <c r="G54" s="86">
        <v>1215603524</v>
      </c>
      <c r="H54" s="91">
        <v>909</v>
      </c>
      <c r="I54" s="91">
        <v>323773828</v>
      </c>
    </row>
    <row r="55" spans="1:11" ht="13.5" customHeight="1">
      <c r="A55" s="19">
        <v>24</v>
      </c>
      <c r="B55" s="91">
        <v>346</v>
      </c>
      <c r="C55" s="91">
        <v>81508255</v>
      </c>
      <c r="D55" s="91">
        <v>7159</v>
      </c>
      <c r="E55" s="91">
        <v>1798719046</v>
      </c>
      <c r="F55" s="92">
        <v>5067</v>
      </c>
      <c r="G55" s="86">
        <v>1323867129</v>
      </c>
      <c r="H55" s="91">
        <v>833</v>
      </c>
      <c r="I55" s="91">
        <v>295170072</v>
      </c>
      <c r="K55" s="135"/>
    </row>
    <row r="56" spans="1:11" ht="13.5" customHeight="1">
      <c r="A56" s="42">
        <v>25</v>
      </c>
      <c r="B56" s="90">
        <v>346</v>
      </c>
      <c r="C56" s="91">
        <v>83451075</v>
      </c>
      <c r="D56" s="91">
        <v>7589</v>
      </c>
      <c r="E56" s="91">
        <v>1918575650</v>
      </c>
      <c r="F56" s="92">
        <v>4815</v>
      </c>
      <c r="G56" s="86">
        <v>1278051150</v>
      </c>
      <c r="H56" s="91">
        <v>599</v>
      </c>
      <c r="I56" s="91">
        <v>209236624</v>
      </c>
      <c r="K56" s="135"/>
    </row>
    <row r="57" spans="1:9" ht="4.5" customHeight="1">
      <c r="A57" s="26"/>
      <c r="B57" s="93"/>
      <c r="C57" s="93"/>
      <c r="D57" s="93"/>
      <c r="E57" s="93"/>
      <c r="F57" s="99"/>
      <c r="G57" s="94"/>
      <c r="H57" s="93"/>
      <c r="I57" s="94"/>
    </row>
    <row r="58" spans="1:9" ht="13.5" customHeight="1">
      <c r="A58" s="81" t="s">
        <v>87</v>
      </c>
      <c r="B58" s="21"/>
      <c r="C58" s="21"/>
      <c r="D58" s="21"/>
      <c r="E58" s="21"/>
      <c r="F58" s="12"/>
      <c r="G58" s="12"/>
      <c r="H58" s="12"/>
      <c r="I58" s="12"/>
    </row>
    <row r="59" ht="13.5" customHeight="1">
      <c r="A59" s="82" t="s">
        <v>51</v>
      </c>
    </row>
    <row r="60" ht="13.5">
      <c r="A60" s="82" t="s">
        <v>71</v>
      </c>
    </row>
    <row r="61" ht="13.5">
      <c r="A61" s="111" t="s">
        <v>72</v>
      </c>
    </row>
  </sheetData>
  <sheetProtection/>
  <mergeCells count="30">
    <mergeCell ref="A40:A41"/>
    <mergeCell ref="B40:C40"/>
    <mergeCell ref="D40:E40"/>
    <mergeCell ref="F40:G40"/>
    <mergeCell ref="H40:I40"/>
    <mergeCell ref="A49:A50"/>
    <mergeCell ref="B49:C49"/>
    <mergeCell ref="D49:E49"/>
    <mergeCell ref="F49:G49"/>
    <mergeCell ref="H49:I49"/>
    <mergeCell ref="A22:A23"/>
    <mergeCell ref="B22:C22"/>
    <mergeCell ref="D22:E22"/>
    <mergeCell ref="F22:G22"/>
    <mergeCell ref="H22:I22"/>
    <mergeCell ref="A31:A32"/>
    <mergeCell ref="B31:C31"/>
    <mergeCell ref="D31:E31"/>
    <mergeCell ref="F31:G31"/>
    <mergeCell ref="H31:I31"/>
    <mergeCell ref="A4:A5"/>
    <mergeCell ref="B4:C4"/>
    <mergeCell ref="D4:E4"/>
    <mergeCell ref="F4:G4"/>
    <mergeCell ref="H4:I4"/>
    <mergeCell ref="A13:A14"/>
    <mergeCell ref="B13:C13"/>
    <mergeCell ref="D13:E13"/>
    <mergeCell ref="F13:G13"/>
    <mergeCell ref="H13:I13"/>
  </mergeCells>
  <printOptions/>
  <pageMargins left="0.5905511811023623" right="0.5905511811023623" top="0.7874015748031497" bottom="0.35433070866141736" header="0.5118110236220472" footer="0.4330708661417323"/>
  <pageSetup horizontalDpi="600" verticalDpi="600" orientation="portrait" pageOrder="overThenDown" paperSize="9" scale="98" r:id="rId1"/>
  <headerFooter alignWithMargins="0">
    <oddHeader>&amp;R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2015-02-23T07:50:56Z</cp:lastPrinted>
  <dcterms:created xsi:type="dcterms:W3CDTF">2004-12-01T06:01:51Z</dcterms:created>
  <dcterms:modified xsi:type="dcterms:W3CDTF">2015-03-20T05:34:42Z</dcterms:modified>
  <cp:category/>
  <cp:version/>
  <cp:contentType/>
  <cp:contentStatus/>
</cp:coreProperties>
</file>