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330" windowWidth="15480" windowHeight="6450" tabRatio="747" activeTab="3"/>
  </bookViews>
  <sheets>
    <sheet name="4 介護保険 1～3" sheetId="1" r:id="rId1"/>
    <sheet name="4 介護保険 4～6(1）" sheetId="2" r:id="rId2"/>
    <sheet name="4 介護保険 6(2)" sheetId="3" r:id="rId3"/>
    <sheet name="5 母子福祉 1～2" sheetId="4" r:id="rId4"/>
    <sheet name="5 母子福祉 3" sheetId="5" r:id="rId5"/>
  </sheets>
  <definedNames/>
  <calcPr fullCalcOnLoad="1"/>
</workbook>
</file>

<file path=xl/sharedStrings.xml><?xml version="1.0" encoding="utf-8"?>
<sst xmlns="http://schemas.openxmlformats.org/spreadsheetml/2006/main" count="438" uniqueCount="123">
  <si>
    <t>４　　介 護 保 険</t>
  </si>
  <si>
    <t>各年度末現在</t>
  </si>
  <si>
    <t>年　　度</t>
  </si>
  <si>
    <t>世帯数</t>
  </si>
  <si>
    <t>被　保　険　者　数</t>
  </si>
  <si>
    <t>開催回数（回）</t>
  </si>
  <si>
    <t>合議体数</t>
  </si>
  <si>
    <t>構成員数（人）</t>
  </si>
  <si>
    <t>総　数</t>
  </si>
  <si>
    <t>65歳～74歳</t>
  </si>
  <si>
    <t>75歳以上</t>
  </si>
  <si>
    <t>総　　　数</t>
  </si>
  <si>
    <t>新　　　規</t>
  </si>
  <si>
    <t>更　　　新</t>
  </si>
  <si>
    <t>区分変更</t>
  </si>
  <si>
    <t>年　　　　度</t>
  </si>
  <si>
    <t>うち第2号被保険者</t>
  </si>
  <si>
    <t>第１号被保険者（Ｂ）</t>
  </si>
  <si>
    <t>４表　保険料収入状況の推移</t>
  </si>
  <si>
    <t>収　入　額</t>
  </si>
  <si>
    <t>未　収　額</t>
  </si>
  <si>
    <t>５表　保険給付状況の推移</t>
  </si>
  <si>
    <t>総　　　　額</t>
  </si>
  <si>
    <t>居宅サービス費</t>
  </si>
  <si>
    <t>施設サービス費</t>
  </si>
  <si>
    <t>６表　介護サービス別給付の推移</t>
  </si>
  <si>
    <t>訪問介護</t>
  </si>
  <si>
    <t>訪問入浴介護</t>
  </si>
  <si>
    <t>訪問看護</t>
  </si>
  <si>
    <t>件　数</t>
  </si>
  <si>
    <t>　給　　付　　額</t>
  </si>
  <si>
    <t>訪問リハビリテーション</t>
  </si>
  <si>
    <t>通所介護</t>
  </si>
  <si>
    <t>通所リハビリテーション</t>
  </si>
  <si>
    <t>次頁へ続く</t>
  </si>
  <si>
    <t>福祉用具貸与</t>
  </si>
  <si>
    <t>短期入所生活介護</t>
  </si>
  <si>
    <t>短期入所療養介護（老健）</t>
  </si>
  <si>
    <t>短期入所療養介護（療養）</t>
  </si>
  <si>
    <t>居宅療養管理指導</t>
  </si>
  <si>
    <t>居宅介護支援</t>
  </si>
  <si>
    <t>福祉用具購入費</t>
  </si>
  <si>
    <t>住宅改修費</t>
  </si>
  <si>
    <t>介護老人福祉施設</t>
  </si>
  <si>
    <t>介護老人保健施設</t>
  </si>
  <si>
    <t>介護療養型医療施設</t>
  </si>
  <si>
    <t>（ 単位：千円 ）</t>
  </si>
  <si>
    <t>年　度</t>
  </si>
  <si>
    <t>総　　　　数</t>
  </si>
  <si>
    <t>事業開始</t>
  </si>
  <si>
    <t>事業継続</t>
  </si>
  <si>
    <t>就学支度</t>
  </si>
  <si>
    <t>修　　　学</t>
  </si>
  <si>
    <t>生　　　活</t>
  </si>
  <si>
    <t>医療介護</t>
  </si>
  <si>
    <t>就職支度</t>
  </si>
  <si>
    <t>転　　　宅</t>
  </si>
  <si>
    <t>技能習得</t>
  </si>
  <si>
    <t>結　　　婚</t>
  </si>
  <si>
    <t>修　　　業</t>
  </si>
  <si>
    <t>特例児童扶養(児童扶養)</t>
  </si>
  <si>
    <t>金　 額</t>
  </si>
  <si>
    <t>各年度末現在</t>
  </si>
  <si>
    <t>総　　　　　数</t>
  </si>
  <si>
    <t>公　　　　　立</t>
  </si>
  <si>
    <t>私　　　　　立</t>
  </si>
  <si>
    <t>人　　員</t>
  </si>
  <si>
    <t>調　定　額</t>
  </si>
  <si>
    <t>認知症対応型共同生活介護</t>
  </si>
  <si>
    <t>１表　第１号被保険者の推移</t>
  </si>
  <si>
    <t>要支援１</t>
  </si>
  <si>
    <t>要支援２</t>
  </si>
  <si>
    <t>特定施設入居者生活介護</t>
  </si>
  <si>
    <t>認知症対応型通所介護</t>
  </si>
  <si>
    <t>１表　母子福祉資金貸付状況の推移</t>
  </si>
  <si>
    <t>地域密着型
サービス費</t>
  </si>
  <si>
    <t>２表　女性福祉資金貸付状況の推移</t>
  </si>
  <si>
    <t>３表　母子生活支援施設入所措置数の推移</t>
  </si>
  <si>
    <t>要支援（経過的要介護）</t>
  </si>
  <si>
    <t>（１）　認定申請者数の推移</t>
  </si>
  <si>
    <t>資料：福祉保健部生活福祉課</t>
  </si>
  <si>
    <t>資料：福祉保健部介護保険課</t>
  </si>
  <si>
    <t>資料：福祉保健部介護保険課</t>
  </si>
  <si>
    <t>資料：子ども家庭部子育て推進課</t>
  </si>
  <si>
    <t>　注２：平成18年度より要介護（要支援）の区分が変更された。</t>
  </si>
  <si>
    <t>　注：地域密着型サービスは平成18年度から開始</t>
  </si>
  <si>
    <t>住　　宅</t>
  </si>
  <si>
    <t>　注１：各年度末の認定結果保有者数（非該当者を除く）</t>
  </si>
  <si>
    <t>（単位：千円）</t>
  </si>
  <si>
    <t>各年度末現在</t>
  </si>
  <si>
    <t>総　　　　　　　　　数　　（Ａ）</t>
  </si>
  <si>
    <t>認 定 者 割 合（Ａ/Ｂ）</t>
  </si>
  <si>
    <t>要介護１</t>
  </si>
  <si>
    <t>要介護２</t>
  </si>
  <si>
    <t>要介護３</t>
  </si>
  <si>
    <t>要介護４</t>
  </si>
  <si>
    <t>要介護５</t>
  </si>
  <si>
    <t>（２）　要介護 （要支援） 認定者数の推移</t>
  </si>
  <si>
    <t>（単位：円)</t>
  </si>
  <si>
    <t>収　入　率　（％）</t>
  </si>
  <si>
    <t>５　母 子 福 祉</t>
  </si>
  <si>
    <t>３表　要介護 （要支援） 認定状況</t>
  </si>
  <si>
    <t>６表　介護サービス別給付の推移 （続き）</t>
  </si>
  <si>
    <t>－</t>
  </si>
  <si>
    <t>平成17年</t>
  </si>
  <si>
    <t>平成18年</t>
  </si>
  <si>
    <t>平成19年</t>
  </si>
  <si>
    <t>平成20年</t>
  </si>
  <si>
    <t>平成21年</t>
  </si>
  <si>
    <t>（単位：円)</t>
  </si>
  <si>
    <t>年度</t>
  </si>
  <si>
    <t>２表　介護保険認定審査会</t>
  </si>
  <si>
    <t>(単位：件)</t>
  </si>
  <si>
    <t>（単位：人，％）</t>
  </si>
  <si>
    <t>給　　付　　額</t>
  </si>
  <si>
    <t>夜間対応型訪問介護</t>
  </si>
  <si>
    <t>－</t>
  </si>
  <si>
    <t>小規模多機能型居宅介護</t>
  </si>
  <si>
    <t>－</t>
  </si>
  <si>
    <t>（単位：円)</t>
  </si>
  <si>
    <t>（単位：円)</t>
  </si>
  <si>
    <t>　注１：認知症対応型通所介護および夜間対応型訪問介護、小規模多機能型居宅介護は平成18年度から制度開始。</t>
  </si>
  <si>
    <t>　注２：夜間対応型訪問介護および小規模多機能型居宅介護は平成21年度から事業所開設。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</si>
</sst>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#,##0_);\(#,##0\)"/>
    <numFmt numFmtId="189" formatCode="0_);\(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7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vertical="top" indent="1"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176" fontId="9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2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Fill="1" applyAlignment="1">
      <alignment horizontal="left" indent="1"/>
    </xf>
    <xf numFmtId="0" fontId="8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176" fontId="10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6" fillId="0" borderId="4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4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0" fillId="0" borderId="2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176" fontId="9" fillId="0" borderId="0" xfId="0" applyNumberFormat="1" applyFont="1" applyFill="1" applyBorder="1" applyAlignment="1">
      <alignment horizontal="right" vertical="center" indent="1"/>
    </xf>
    <xf numFmtId="49" fontId="9" fillId="0" borderId="0" xfId="0" applyNumberFormat="1" applyFont="1" applyFill="1" applyAlignment="1">
      <alignment horizontal="left" vertical="top" indent="2"/>
    </xf>
    <xf numFmtId="49" fontId="9" fillId="0" borderId="0" xfId="0" applyNumberFormat="1" applyFont="1" applyAlignment="1">
      <alignment horizontal="left" vertical="top" indent="2"/>
    </xf>
    <xf numFmtId="176" fontId="9" fillId="0" borderId="0" xfId="0" applyNumberFormat="1" applyFont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indent="1"/>
    </xf>
    <xf numFmtId="176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indent="1"/>
    </xf>
    <xf numFmtId="176" fontId="9" fillId="0" borderId="9" xfId="0" applyNumberFormat="1" applyFont="1" applyBorder="1" applyAlignment="1">
      <alignment horizontal="right" vertical="center" indent="1"/>
    </xf>
    <xf numFmtId="176" fontId="9" fillId="0" borderId="9" xfId="0" applyNumberFormat="1" applyFont="1" applyFill="1" applyBorder="1" applyAlignment="1">
      <alignment horizontal="right" vertical="center" indent="1"/>
    </xf>
    <xf numFmtId="176" fontId="6" fillId="0" borderId="9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top" indent="1"/>
    </xf>
    <xf numFmtId="0" fontId="10" fillId="0" borderId="0" xfId="0" applyFont="1" applyFill="1" applyAlignment="1">
      <alignment horizontal="left" indent="3"/>
    </xf>
    <xf numFmtId="0" fontId="10" fillId="0" borderId="0" xfId="0" applyFont="1" applyFill="1" applyBorder="1" applyAlignment="1">
      <alignment horizontal="left" indent="3"/>
    </xf>
    <xf numFmtId="49" fontId="10" fillId="0" borderId="0" xfId="0" applyNumberFormat="1" applyFont="1" applyFill="1" applyAlignment="1">
      <alignment horizontal="left" indent="3"/>
    </xf>
    <xf numFmtId="49" fontId="10" fillId="0" borderId="0" xfId="0" applyNumberFormat="1" applyFont="1" applyAlignment="1">
      <alignment horizontal="left" vertical="center" indent="3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9" fillId="0" borderId="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6" fillId="0" borderId="0" xfId="17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41" fontId="9" fillId="0" borderId="13" xfId="0" applyNumberFormat="1" applyFont="1" applyFill="1" applyBorder="1" applyAlignment="1">
      <alignment horizontal="right" vertical="center" indent="1"/>
    </xf>
    <xf numFmtId="41" fontId="9" fillId="0" borderId="14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183" fontId="9" fillId="0" borderId="16" xfId="0" applyNumberFormat="1" applyFont="1" applyBorder="1" applyAlignment="1">
      <alignment horizontal="right" vertical="center" indent="1"/>
    </xf>
    <xf numFmtId="183" fontId="9" fillId="0" borderId="13" xfId="0" applyNumberFormat="1" applyFont="1" applyBorder="1" applyAlignment="1">
      <alignment horizontal="right" vertical="center" indent="1"/>
    </xf>
    <xf numFmtId="183" fontId="9" fillId="0" borderId="14" xfId="0" applyNumberFormat="1" applyFont="1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 shrinkToFit="1"/>
    </xf>
    <xf numFmtId="41" fontId="9" fillId="0" borderId="16" xfId="0" applyNumberFormat="1" applyFont="1" applyFill="1" applyBorder="1" applyAlignment="1">
      <alignment horizontal="right" vertical="center" indent="1"/>
    </xf>
    <xf numFmtId="41" fontId="9" fillId="0" borderId="14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distributed"/>
    </xf>
    <xf numFmtId="176" fontId="9" fillId="0" borderId="16" xfId="0" applyNumberFormat="1" applyFont="1" applyFill="1" applyBorder="1" applyAlignment="1">
      <alignment horizontal="right" vertical="center" indent="1"/>
    </xf>
    <xf numFmtId="176" fontId="9" fillId="0" borderId="13" xfId="0" applyNumberFormat="1" applyFont="1" applyFill="1" applyBorder="1" applyAlignment="1">
      <alignment horizontal="right" vertical="center" indent="1"/>
    </xf>
    <xf numFmtId="176" fontId="9" fillId="0" borderId="14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right" vertical="center" indent="1"/>
    </xf>
    <xf numFmtId="41" fontId="9" fillId="0" borderId="13" xfId="0" applyNumberFormat="1" applyFont="1" applyBorder="1" applyAlignment="1">
      <alignment horizontal="right" vertical="center" inden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176" fontId="9" fillId="0" borderId="16" xfId="0" applyNumberFormat="1" applyFont="1" applyBorder="1" applyAlignment="1">
      <alignment horizontal="right" vertical="center" indent="1"/>
    </xf>
    <xf numFmtId="176" fontId="9" fillId="0" borderId="13" xfId="0" applyNumberFormat="1" applyFont="1" applyBorder="1" applyAlignment="1">
      <alignment horizontal="right" vertical="center" indent="1"/>
    </xf>
    <xf numFmtId="176" fontId="9" fillId="0" borderId="14" xfId="0" applyNumberFormat="1" applyFont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right" vertical="center" indent="1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 indent="1"/>
    </xf>
    <xf numFmtId="176" fontId="6" fillId="0" borderId="13" xfId="0" applyNumberFormat="1" applyFont="1" applyFill="1" applyBorder="1" applyAlignment="1">
      <alignment horizontal="right" vertical="center" indent="1"/>
    </xf>
    <xf numFmtId="176" fontId="6" fillId="0" borderId="14" xfId="0" applyNumberFormat="1" applyFont="1" applyFill="1" applyBorder="1" applyAlignment="1">
      <alignment horizontal="right" vertical="center" indent="1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right" vertical="center" indent="1"/>
    </xf>
    <xf numFmtId="183" fontId="6" fillId="0" borderId="13" xfId="0" applyNumberFormat="1" applyFont="1" applyFill="1" applyBorder="1" applyAlignment="1">
      <alignment horizontal="right" vertical="center" indent="1"/>
    </xf>
    <xf numFmtId="183" fontId="6" fillId="0" borderId="14" xfId="0" applyNumberFormat="1" applyFont="1" applyFill="1" applyBorder="1" applyAlignment="1">
      <alignment horizontal="right" vertical="center" indent="1"/>
    </xf>
    <xf numFmtId="0" fontId="9" fillId="0" borderId="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Alignment="1">
      <alignment/>
    </xf>
    <xf numFmtId="188" fontId="6" fillId="0" borderId="0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0" xfId="0" applyNumberForma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77" fontId="0" fillId="0" borderId="0" xfId="0" applyNumberForma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176" fontId="9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horizontal="right" vertical="center"/>
    </xf>
    <xf numFmtId="0" fontId="9" fillId="0" borderId="22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178" fontId="9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176" fontId="9" fillId="0" borderId="0" xfId="17" applyNumberFormat="1" applyFont="1" applyFill="1" applyBorder="1" applyAlignment="1">
      <alignment horizontal="right" vertical="center"/>
    </xf>
    <xf numFmtId="176" fontId="6" fillId="0" borderId="0" xfId="17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vertical="center" textRotation="255"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5" xfId="0" applyFill="1" applyBorder="1" applyAlignment="1">
      <alignment/>
    </xf>
    <xf numFmtId="188" fontId="6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188" fontId="6" fillId="0" borderId="12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9" fillId="0" borderId="12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88" fontId="6" fillId="0" borderId="0" xfId="0" applyNumberFormat="1" applyFont="1" applyBorder="1" applyAlignment="1">
      <alignment/>
    </xf>
    <xf numFmtId="0" fontId="0" fillId="0" borderId="21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 indent="1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0" fontId="6" fillId="0" borderId="25" xfId="0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0" fontId="9" fillId="0" borderId="11" xfId="0" applyFont="1" applyFill="1" applyBorder="1" applyAlignment="1">
      <alignment/>
    </xf>
    <xf numFmtId="176" fontId="6" fillId="0" borderId="12" xfId="17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25">
      <selection activeCell="A31" sqref="A31"/>
    </sheetView>
  </sheetViews>
  <sheetFormatPr defaultColWidth="9.00390625" defaultRowHeight="13.5"/>
  <cols>
    <col min="1" max="20" width="4.375" style="138" customWidth="1"/>
    <col min="21" max="16384" width="9.00390625" style="138" customWidth="1"/>
  </cols>
  <sheetData>
    <row r="1" spans="1:20" ht="26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22.5" customHeight="1">
      <c r="A2" s="40" t="s">
        <v>69</v>
      </c>
      <c r="B2" s="40"/>
      <c r="C2" s="40"/>
      <c r="D2" s="40"/>
      <c r="E2" s="40"/>
      <c r="F2" s="40"/>
      <c r="G2" s="40"/>
      <c r="H2" s="40"/>
      <c r="I2" s="40"/>
      <c r="J2" s="40"/>
      <c r="K2" s="142"/>
      <c r="L2" s="142"/>
      <c r="M2" s="40" t="s">
        <v>111</v>
      </c>
      <c r="N2" s="40"/>
      <c r="O2" s="40"/>
      <c r="P2" s="40"/>
      <c r="Q2" s="40"/>
      <c r="R2" s="40"/>
      <c r="S2" s="40"/>
      <c r="T2" s="40"/>
    </row>
    <row r="3" spans="2:20" ht="13.5" customHeight="1">
      <c r="B3" s="47"/>
      <c r="C3" s="47"/>
      <c r="D3" s="47"/>
      <c r="E3" s="47"/>
      <c r="F3" s="47"/>
      <c r="G3" s="47"/>
      <c r="H3" s="47"/>
      <c r="I3" s="47"/>
      <c r="J3" s="54" t="s">
        <v>1</v>
      </c>
      <c r="K3" s="1"/>
      <c r="L3" s="30"/>
      <c r="M3" s="30"/>
      <c r="N3" s="30"/>
      <c r="O3" s="30"/>
      <c r="P3" s="30"/>
      <c r="Q3" s="30"/>
      <c r="R3" s="30"/>
      <c r="S3" s="30"/>
      <c r="T3" s="1"/>
    </row>
    <row r="4" spans="1:20" ht="13.5" customHeight="1">
      <c r="A4" s="186" t="s">
        <v>2</v>
      </c>
      <c r="B4" s="187"/>
      <c r="C4" s="187" t="s">
        <v>3</v>
      </c>
      <c r="D4" s="187"/>
      <c r="E4" s="187" t="s">
        <v>4</v>
      </c>
      <c r="F4" s="187"/>
      <c r="G4" s="187"/>
      <c r="H4" s="187"/>
      <c r="I4" s="187"/>
      <c r="J4" s="165"/>
      <c r="K4" s="2"/>
      <c r="L4" s="36"/>
      <c r="M4" s="186" t="s">
        <v>2</v>
      </c>
      <c r="N4" s="187"/>
      <c r="O4" s="194" t="s">
        <v>5</v>
      </c>
      <c r="P4" s="194"/>
      <c r="Q4" s="187" t="s">
        <v>6</v>
      </c>
      <c r="R4" s="187"/>
      <c r="S4" s="194" t="s">
        <v>7</v>
      </c>
      <c r="T4" s="183"/>
    </row>
    <row r="5" spans="1:20" ht="13.5" customHeight="1">
      <c r="A5" s="188"/>
      <c r="B5" s="189"/>
      <c r="C5" s="189"/>
      <c r="D5" s="189"/>
      <c r="E5" s="189" t="s">
        <v>8</v>
      </c>
      <c r="F5" s="189"/>
      <c r="G5" s="166" t="s">
        <v>9</v>
      </c>
      <c r="H5" s="166"/>
      <c r="I5" s="189" t="s">
        <v>10</v>
      </c>
      <c r="J5" s="180"/>
      <c r="K5" s="2"/>
      <c r="L5" s="36"/>
      <c r="M5" s="188"/>
      <c r="N5" s="189"/>
      <c r="O5" s="195"/>
      <c r="P5" s="195"/>
      <c r="Q5" s="189"/>
      <c r="R5" s="189"/>
      <c r="S5" s="195"/>
      <c r="T5" s="184"/>
    </row>
    <row r="6" spans="1:20" ht="5.25" customHeight="1">
      <c r="A6" s="57"/>
      <c r="B6" s="58"/>
      <c r="C6" s="59"/>
      <c r="D6" s="59"/>
      <c r="E6" s="59"/>
      <c r="F6" s="59"/>
      <c r="G6" s="59"/>
      <c r="H6" s="59"/>
      <c r="I6" s="59"/>
      <c r="J6" s="59"/>
      <c r="K6" s="37"/>
      <c r="L6" s="36"/>
      <c r="M6" s="57"/>
      <c r="N6" s="58"/>
      <c r="O6" s="63"/>
      <c r="P6" s="59"/>
      <c r="Q6" s="59"/>
      <c r="R6" s="59"/>
      <c r="S6" s="59"/>
      <c r="T6" s="59"/>
    </row>
    <row r="7" spans="1:20" ht="15" customHeight="1">
      <c r="A7" s="190">
        <v>17</v>
      </c>
      <c r="B7" s="191"/>
      <c r="C7" s="192">
        <v>22058</v>
      </c>
      <c r="D7" s="177"/>
      <c r="E7" s="196">
        <v>29918</v>
      </c>
      <c r="F7" s="196"/>
      <c r="G7" s="196">
        <v>17826</v>
      </c>
      <c r="H7" s="196"/>
      <c r="I7" s="196">
        <v>12092</v>
      </c>
      <c r="J7" s="196"/>
      <c r="K7" s="3"/>
      <c r="L7" s="36"/>
      <c r="M7" s="179">
        <v>17</v>
      </c>
      <c r="N7" s="191"/>
      <c r="O7" s="192">
        <v>153</v>
      </c>
      <c r="P7" s="192"/>
      <c r="Q7" s="192">
        <v>10</v>
      </c>
      <c r="R7" s="192"/>
      <c r="S7" s="192">
        <v>74</v>
      </c>
      <c r="T7" s="192"/>
    </row>
    <row r="8" spans="1:20" ht="15" customHeight="1">
      <c r="A8" s="208">
        <v>18</v>
      </c>
      <c r="B8" s="178"/>
      <c r="C8" s="193">
        <v>23103</v>
      </c>
      <c r="D8" s="209"/>
      <c r="E8" s="197">
        <v>31455</v>
      </c>
      <c r="F8" s="197"/>
      <c r="G8" s="197">
        <v>18618</v>
      </c>
      <c r="H8" s="197"/>
      <c r="I8" s="197">
        <v>12837</v>
      </c>
      <c r="J8" s="197"/>
      <c r="K8" s="3"/>
      <c r="L8" s="36"/>
      <c r="M8" s="185">
        <v>18</v>
      </c>
      <c r="N8" s="178"/>
      <c r="O8" s="193">
        <v>209</v>
      </c>
      <c r="P8" s="193"/>
      <c r="Q8" s="193">
        <v>10</v>
      </c>
      <c r="R8" s="193"/>
      <c r="S8" s="193">
        <v>74</v>
      </c>
      <c r="T8" s="193"/>
    </row>
    <row r="9" spans="1:21" ht="15" customHeight="1">
      <c r="A9" s="208">
        <v>19</v>
      </c>
      <c r="B9" s="178"/>
      <c r="C9" s="193">
        <v>24051</v>
      </c>
      <c r="D9" s="209"/>
      <c r="E9" s="197">
        <v>32747</v>
      </c>
      <c r="F9" s="197"/>
      <c r="G9" s="197">
        <v>19134</v>
      </c>
      <c r="H9" s="197"/>
      <c r="I9" s="197">
        <v>13613</v>
      </c>
      <c r="J9" s="197"/>
      <c r="K9" s="8"/>
      <c r="L9" s="38"/>
      <c r="M9" s="185">
        <v>19</v>
      </c>
      <c r="N9" s="178"/>
      <c r="O9" s="193">
        <v>194</v>
      </c>
      <c r="P9" s="193"/>
      <c r="Q9" s="193">
        <v>20</v>
      </c>
      <c r="R9" s="193"/>
      <c r="S9" s="193">
        <v>74</v>
      </c>
      <c r="T9" s="193"/>
      <c r="U9" s="134"/>
    </row>
    <row r="10" spans="1:21" ht="15" customHeight="1">
      <c r="A10" s="208">
        <v>20</v>
      </c>
      <c r="B10" s="178"/>
      <c r="C10" s="193">
        <v>24922</v>
      </c>
      <c r="D10" s="209"/>
      <c r="E10" s="197">
        <v>34131</v>
      </c>
      <c r="F10" s="197"/>
      <c r="G10" s="197">
        <v>19783</v>
      </c>
      <c r="H10" s="197"/>
      <c r="I10" s="197">
        <v>14348</v>
      </c>
      <c r="J10" s="197"/>
      <c r="K10" s="8"/>
      <c r="L10" s="38"/>
      <c r="M10" s="185">
        <v>20</v>
      </c>
      <c r="N10" s="178"/>
      <c r="O10" s="193">
        <v>206</v>
      </c>
      <c r="P10" s="193"/>
      <c r="Q10" s="193">
        <v>20</v>
      </c>
      <c r="R10" s="193"/>
      <c r="S10" s="193">
        <v>74</v>
      </c>
      <c r="T10" s="193"/>
      <c r="U10" s="134"/>
    </row>
    <row r="11" spans="1:21" ht="15" customHeight="1">
      <c r="A11" s="210">
        <v>21</v>
      </c>
      <c r="B11" s="211"/>
      <c r="C11" s="206">
        <v>25639</v>
      </c>
      <c r="D11" s="207"/>
      <c r="E11" s="204">
        <f>SUM(G11:J11)</f>
        <v>35177</v>
      </c>
      <c r="F11" s="204"/>
      <c r="G11" s="204">
        <v>20065</v>
      </c>
      <c r="H11" s="204"/>
      <c r="I11" s="204">
        <v>15112</v>
      </c>
      <c r="J11" s="204"/>
      <c r="K11" s="8"/>
      <c r="L11" s="38"/>
      <c r="M11" s="217">
        <v>21</v>
      </c>
      <c r="N11" s="211"/>
      <c r="O11" s="206">
        <v>212</v>
      </c>
      <c r="P11" s="204"/>
      <c r="Q11" s="204">
        <v>20</v>
      </c>
      <c r="R11" s="204"/>
      <c r="S11" s="204">
        <v>67</v>
      </c>
      <c r="T11" s="204"/>
      <c r="U11" s="134"/>
    </row>
    <row r="12" spans="1:21" ht="5.25" customHeight="1">
      <c r="A12" s="143"/>
      <c r="B12" s="144"/>
      <c r="C12" s="139"/>
      <c r="D12" s="139"/>
      <c r="E12" s="139"/>
      <c r="F12" s="139"/>
      <c r="G12" s="139"/>
      <c r="H12" s="139"/>
      <c r="I12" s="139"/>
      <c r="J12" s="139"/>
      <c r="K12" s="139"/>
      <c r="L12" s="134"/>
      <c r="M12" s="143"/>
      <c r="N12" s="144"/>
      <c r="O12" s="139"/>
      <c r="P12" s="139"/>
      <c r="Q12" s="139"/>
      <c r="R12" s="139"/>
      <c r="S12" s="139"/>
      <c r="T12" s="139"/>
      <c r="U12" s="134"/>
    </row>
    <row r="13" spans="1:21" ht="13.5" customHeight="1">
      <c r="A13" s="76" t="s">
        <v>81</v>
      </c>
      <c r="B13" s="48"/>
      <c r="C13" s="48"/>
      <c r="D13" s="48"/>
      <c r="E13" s="48"/>
      <c r="F13" s="48"/>
      <c r="G13" s="48"/>
      <c r="H13" s="48"/>
      <c r="I13" s="48"/>
      <c r="J13" s="48"/>
      <c r="K13" s="15"/>
      <c r="L13" s="15"/>
      <c r="M13" s="76" t="s">
        <v>81</v>
      </c>
      <c r="N13" s="48"/>
      <c r="O13" s="48"/>
      <c r="P13" s="48"/>
      <c r="Q13" s="48"/>
      <c r="R13" s="48"/>
      <c r="S13" s="48"/>
      <c r="T13" s="145"/>
      <c r="U13" s="134"/>
    </row>
    <row r="14" spans="1:2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34"/>
    </row>
    <row r="15" spans="1:21" ht="13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34"/>
    </row>
    <row r="16" spans="1:21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34"/>
    </row>
    <row r="17" spans="1:21" ht="22.5" customHeight="1">
      <c r="A17" s="42" t="s">
        <v>101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2"/>
      <c r="T17" s="32"/>
      <c r="U17" s="134"/>
    </row>
    <row r="18" spans="1:21" ht="18" customHeight="1">
      <c r="A18" s="117" t="s">
        <v>79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O18" s="17"/>
      <c r="P18" s="17"/>
      <c r="Q18" s="17"/>
      <c r="R18" s="17"/>
      <c r="S18" s="17"/>
      <c r="T18" s="17"/>
      <c r="U18" s="134"/>
    </row>
    <row r="19" spans="1:21" ht="13.5" customHeight="1">
      <c r="A19" s="130" t="s">
        <v>112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12" t="s">
        <v>89</v>
      </c>
      <c r="O19" s="17"/>
      <c r="P19" s="17"/>
      <c r="Q19" s="17"/>
      <c r="R19" s="17"/>
      <c r="S19" s="17"/>
      <c r="T19" s="17"/>
      <c r="U19" s="134"/>
    </row>
    <row r="20" spans="1:16" ht="18" customHeight="1">
      <c r="A20" s="223" t="s">
        <v>2</v>
      </c>
      <c r="B20" s="215"/>
      <c r="C20" s="215" t="s">
        <v>11</v>
      </c>
      <c r="D20" s="215"/>
      <c r="E20" s="215"/>
      <c r="F20" s="215" t="s">
        <v>12</v>
      </c>
      <c r="G20" s="215"/>
      <c r="H20" s="215"/>
      <c r="I20" s="215" t="s">
        <v>13</v>
      </c>
      <c r="J20" s="215"/>
      <c r="K20" s="215"/>
      <c r="L20" s="215" t="s">
        <v>14</v>
      </c>
      <c r="M20" s="215"/>
      <c r="N20" s="216"/>
      <c r="O20" s="13"/>
      <c r="P20" s="13"/>
    </row>
    <row r="21" spans="1:16" ht="5.25" customHeight="1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139"/>
      <c r="P21" s="139"/>
    </row>
    <row r="22" spans="1:14" ht="15" customHeight="1">
      <c r="A22" s="212">
        <v>17</v>
      </c>
      <c r="B22" s="213"/>
      <c r="C22" s="193">
        <v>4526</v>
      </c>
      <c r="D22" s="209"/>
      <c r="E22" s="209"/>
      <c r="F22" s="193">
        <v>1440</v>
      </c>
      <c r="G22" s="193"/>
      <c r="H22" s="193"/>
      <c r="I22" s="193">
        <v>2545</v>
      </c>
      <c r="J22" s="193"/>
      <c r="K22" s="193"/>
      <c r="L22" s="193">
        <v>541</v>
      </c>
      <c r="M22" s="193"/>
      <c r="N22" s="193"/>
    </row>
    <row r="23" spans="1:15" ht="15" customHeight="1">
      <c r="A23" s="212">
        <v>18</v>
      </c>
      <c r="B23" s="213"/>
      <c r="C23" s="193">
        <v>6032</v>
      </c>
      <c r="D23" s="209"/>
      <c r="E23" s="209"/>
      <c r="F23" s="193">
        <v>1479</v>
      </c>
      <c r="G23" s="193"/>
      <c r="H23" s="193"/>
      <c r="I23" s="193">
        <v>3831</v>
      </c>
      <c r="J23" s="193"/>
      <c r="K23" s="193"/>
      <c r="L23" s="193">
        <v>722</v>
      </c>
      <c r="M23" s="193"/>
      <c r="N23" s="193"/>
      <c r="O23" s="134"/>
    </row>
    <row r="24" spans="1:15" ht="15" customHeight="1">
      <c r="A24" s="212">
        <v>19</v>
      </c>
      <c r="B24" s="213"/>
      <c r="C24" s="193">
        <v>5444</v>
      </c>
      <c r="D24" s="209"/>
      <c r="E24" s="209"/>
      <c r="F24" s="193">
        <v>1504</v>
      </c>
      <c r="G24" s="193"/>
      <c r="H24" s="193"/>
      <c r="I24" s="193">
        <v>3242</v>
      </c>
      <c r="J24" s="193"/>
      <c r="K24" s="193"/>
      <c r="L24" s="193">
        <v>698</v>
      </c>
      <c r="M24" s="193"/>
      <c r="N24" s="193"/>
      <c r="O24" s="134"/>
    </row>
    <row r="25" spans="1:15" ht="15" customHeight="1">
      <c r="A25" s="212">
        <v>20</v>
      </c>
      <c r="B25" s="213"/>
      <c r="C25" s="193">
        <v>6044</v>
      </c>
      <c r="D25" s="209"/>
      <c r="E25" s="209"/>
      <c r="F25" s="193">
        <v>1501</v>
      </c>
      <c r="G25" s="193"/>
      <c r="H25" s="193"/>
      <c r="I25" s="193">
        <v>3802</v>
      </c>
      <c r="J25" s="193"/>
      <c r="K25" s="193"/>
      <c r="L25" s="193">
        <v>741</v>
      </c>
      <c r="M25" s="193"/>
      <c r="N25" s="193"/>
      <c r="O25" s="134"/>
    </row>
    <row r="26" spans="1:15" ht="15" customHeight="1">
      <c r="A26" s="164">
        <v>21</v>
      </c>
      <c r="B26" s="205"/>
      <c r="C26" s="206">
        <f>SUM(F26:N26)</f>
        <v>5985</v>
      </c>
      <c r="D26" s="207"/>
      <c r="E26" s="207"/>
      <c r="F26" s="204">
        <v>1666</v>
      </c>
      <c r="G26" s="204"/>
      <c r="H26" s="204"/>
      <c r="I26" s="204">
        <v>3600</v>
      </c>
      <c r="J26" s="204"/>
      <c r="K26" s="204"/>
      <c r="L26" s="204">
        <v>719</v>
      </c>
      <c r="M26" s="204"/>
      <c r="N26" s="204"/>
      <c r="O26" s="134"/>
    </row>
    <row r="27" spans="1:21" ht="5.25" customHeight="1">
      <c r="A27" s="52"/>
      <c r="B27" s="53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9"/>
      <c r="P27" s="139"/>
      <c r="Q27" s="139"/>
      <c r="R27" s="139"/>
      <c r="S27" s="134"/>
      <c r="T27" s="134"/>
      <c r="U27" s="134"/>
    </row>
    <row r="28" spans="1:21" ht="13.5" customHeight="1">
      <c r="A28" s="76"/>
      <c r="B28" s="49"/>
      <c r="C28" s="49"/>
      <c r="D28" s="49"/>
      <c r="E28" s="49"/>
      <c r="F28" s="49"/>
      <c r="G28" s="49"/>
      <c r="H28" s="49"/>
      <c r="I28" s="146"/>
      <c r="J28" s="146"/>
      <c r="K28" s="146"/>
      <c r="L28" s="146"/>
      <c r="M28" s="146"/>
      <c r="N28" s="146"/>
      <c r="O28" s="139"/>
      <c r="P28" s="139"/>
      <c r="Q28" s="139"/>
      <c r="R28" s="139"/>
      <c r="S28" s="134"/>
      <c r="T28" s="134"/>
      <c r="U28" s="134"/>
    </row>
    <row r="29" spans="1:20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</row>
    <row r="30" spans="1:20" ht="13.5">
      <c r="A30" s="13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1"/>
      <c r="Q30" s="31"/>
      <c r="R30" s="31"/>
      <c r="S30" s="31"/>
      <c r="T30" s="31"/>
    </row>
    <row r="31" spans="1:16" ht="18" customHeight="1">
      <c r="A31" s="118" t="s">
        <v>97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</row>
    <row r="32" spans="1:20" ht="13.5">
      <c r="A32" s="131" t="s">
        <v>113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T32" s="113" t="s">
        <v>89</v>
      </c>
    </row>
    <row r="33" spans="1:20" ht="18" customHeight="1">
      <c r="A33" s="186" t="s">
        <v>15</v>
      </c>
      <c r="B33" s="187"/>
      <c r="C33" s="187"/>
      <c r="D33" s="187"/>
      <c r="E33" s="187"/>
      <c r="F33" s="187" t="s">
        <v>104</v>
      </c>
      <c r="G33" s="187"/>
      <c r="H33" s="187"/>
      <c r="I33" s="187" t="s">
        <v>105</v>
      </c>
      <c r="J33" s="187"/>
      <c r="K33" s="187"/>
      <c r="L33" s="187" t="s">
        <v>106</v>
      </c>
      <c r="M33" s="187"/>
      <c r="N33" s="187"/>
      <c r="O33" s="187" t="s">
        <v>107</v>
      </c>
      <c r="P33" s="187"/>
      <c r="Q33" s="187"/>
      <c r="R33" s="221" t="s">
        <v>108</v>
      </c>
      <c r="S33" s="221"/>
      <c r="T33" s="222"/>
    </row>
    <row r="34" spans="1:20" ht="5.25" customHeight="1">
      <c r="A34" s="57"/>
      <c r="B34" s="57"/>
      <c r="C34" s="57"/>
      <c r="D34" s="57"/>
      <c r="E34" s="58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37"/>
      <c r="S34" s="37"/>
      <c r="T34" s="37"/>
    </row>
    <row r="35" spans="1:20" ht="15" customHeight="1">
      <c r="A35" s="199" t="s">
        <v>90</v>
      </c>
      <c r="B35" s="199"/>
      <c r="C35" s="199"/>
      <c r="D35" s="199"/>
      <c r="E35" s="200"/>
      <c r="F35" s="201">
        <v>4474</v>
      </c>
      <c r="G35" s="202"/>
      <c r="H35" s="203"/>
      <c r="I35" s="201">
        <v>4593</v>
      </c>
      <c r="J35" s="202"/>
      <c r="K35" s="203"/>
      <c r="L35" s="174">
        <v>4812</v>
      </c>
      <c r="M35" s="175"/>
      <c r="N35" s="176"/>
      <c r="O35" s="174">
        <v>5040</v>
      </c>
      <c r="P35" s="175"/>
      <c r="Q35" s="176"/>
      <c r="R35" s="218">
        <f>SUM(R38:T45)</f>
        <v>5362</v>
      </c>
      <c r="S35" s="219"/>
      <c r="T35" s="220"/>
    </row>
    <row r="36" spans="1:20" ht="5.25" customHeight="1">
      <c r="A36" s="69"/>
      <c r="B36" s="69"/>
      <c r="C36" s="61"/>
      <c r="D36" s="61"/>
      <c r="E36" s="70"/>
      <c r="F36" s="119"/>
      <c r="G36" s="119"/>
      <c r="H36" s="119"/>
      <c r="I36" s="119"/>
      <c r="J36" s="133"/>
      <c r="K36" s="133"/>
      <c r="L36" s="116"/>
      <c r="M36" s="120"/>
      <c r="N36" s="120"/>
      <c r="O36" s="116"/>
      <c r="P36" s="120"/>
      <c r="Q36" s="120"/>
      <c r="R36" s="121"/>
      <c r="S36" s="122"/>
      <c r="T36" s="122"/>
    </row>
    <row r="37" spans="1:20" ht="15" customHeight="1">
      <c r="A37" s="69"/>
      <c r="B37" s="198" t="s">
        <v>16</v>
      </c>
      <c r="C37" s="198"/>
      <c r="D37" s="198"/>
      <c r="E37" s="70"/>
      <c r="F37" s="201">
        <v>203</v>
      </c>
      <c r="G37" s="202"/>
      <c r="H37" s="203"/>
      <c r="I37" s="201">
        <v>199</v>
      </c>
      <c r="J37" s="202"/>
      <c r="K37" s="203"/>
      <c r="L37" s="174">
        <v>211</v>
      </c>
      <c r="M37" s="175"/>
      <c r="N37" s="176"/>
      <c r="O37" s="174">
        <v>219</v>
      </c>
      <c r="P37" s="175"/>
      <c r="Q37" s="176"/>
      <c r="R37" s="218">
        <v>219</v>
      </c>
      <c r="S37" s="219"/>
      <c r="T37" s="220"/>
    </row>
    <row r="38" spans="1:20" ht="15" customHeight="1">
      <c r="A38" s="69"/>
      <c r="B38" s="173" t="s">
        <v>70</v>
      </c>
      <c r="C38" s="173"/>
      <c r="D38" s="173"/>
      <c r="E38" s="70"/>
      <c r="F38" s="171" t="s">
        <v>103</v>
      </c>
      <c r="G38" s="162"/>
      <c r="H38" s="163"/>
      <c r="I38" s="174">
        <v>792</v>
      </c>
      <c r="J38" s="175"/>
      <c r="K38" s="176"/>
      <c r="L38" s="214">
        <v>784</v>
      </c>
      <c r="M38" s="214"/>
      <c r="N38" s="214"/>
      <c r="O38" s="214">
        <v>778</v>
      </c>
      <c r="P38" s="214"/>
      <c r="Q38" s="214"/>
      <c r="R38" s="218">
        <v>741</v>
      </c>
      <c r="S38" s="219"/>
      <c r="T38" s="220"/>
    </row>
    <row r="39" spans="1:20" ht="15" customHeight="1">
      <c r="A39" s="69"/>
      <c r="B39" s="173" t="s">
        <v>71</v>
      </c>
      <c r="C39" s="173"/>
      <c r="D39" s="173"/>
      <c r="E39" s="70"/>
      <c r="F39" s="171" t="s">
        <v>103</v>
      </c>
      <c r="G39" s="162"/>
      <c r="H39" s="163"/>
      <c r="I39" s="174">
        <v>355</v>
      </c>
      <c r="J39" s="175"/>
      <c r="K39" s="176"/>
      <c r="L39" s="174">
        <v>389</v>
      </c>
      <c r="M39" s="175"/>
      <c r="N39" s="176"/>
      <c r="O39" s="174">
        <v>408</v>
      </c>
      <c r="P39" s="175"/>
      <c r="Q39" s="176"/>
      <c r="R39" s="218">
        <v>525</v>
      </c>
      <c r="S39" s="219"/>
      <c r="T39" s="220"/>
    </row>
    <row r="40" spans="1:20" ht="15" customHeight="1">
      <c r="A40" s="71"/>
      <c r="B40" s="198" t="s">
        <v>78</v>
      </c>
      <c r="C40" s="198"/>
      <c r="D40" s="198"/>
      <c r="E40" s="170"/>
      <c r="F40" s="201">
        <v>945</v>
      </c>
      <c r="G40" s="202"/>
      <c r="H40" s="203"/>
      <c r="I40" s="181" t="s">
        <v>103</v>
      </c>
      <c r="J40" s="182"/>
      <c r="K40" s="172"/>
      <c r="L40" s="171" t="s">
        <v>103</v>
      </c>
      <c r="M40" s="162"/>
      <c r="N40" s="163"/>
      <c r="O40" s="171" t="s">
        <v>103</v>
      </c>
      <c r="P40" s="162"/>
      <c r="Q40" s="163"/>
      <c r="R40" s="171" t="s">
        <v>103</v>
      </c>
      <c r="S40" s="162"/>
      <c r="T40" s="163"/>
    </row>
    <row r="41" spans="1:20" ht="15" customHeight="1">
      <c r="A41" s="71"/>
      <c r="B41" s="199" t="s">
        <v>92</v>
      </c>
      <c r="C41" s="199"/>
      <c r="D41" s="199"/>
      <c r="E41" s="70"/>
      <c r="F41" s="201">
        <v>1432</v>
      </c>
      <c r="G41" s="202"/>
      <c r="H41" s="203"/>
      <c r="I41" s="201">
        <v>1050</v>
      </c>
      <c r="J41" s="202"/>
      <c r="K41" s="203"/>
      <c r="L41" s="174">
        <v>1004</v>
      </c>
      <c r="M41" s="175"/>
      <c r="N41" s="176"/>
      <c r="O41" s="174">
        <v>1110</v>
      </c>
      <c r="P41" s="175"/>
      <c r="Q41" s="176"/>
      <c r="R41" s="218">
        <v>1170</v>
      </c>
      <c r="S41" s="219"/>
      <c r="T41" s="220"/>
    </row>
    <row r="42" spans="1:20" ht="15" customHeight="1">
      <c r="A42" s="71"/>
      <c r="B42" s="199" t="s">
        <v>93</v>
      </c>
      <c r="C42" s="199"/>
      <c r="D42" s="199"/>
      <c r="E42" s="70"/>
      <c r="F42" s="201">
        <v>574</v>
      </c>
      <c r="G42" s="202"/>
      <c r="H42" s="203"/>
      <c r="I42" s="201">
        <v>672</v>
      </c>
      <c r="J42" s="202"/>
      <c r="K42" s="203"/>
      <c r="L42" s="174">
        <v>770</v>
      </c>
      <c r="M42" s="175"/>
      <c r="N42" s="176"/>
      <c r="O42" s="174">
        <v>769</v>
      </c>
      <c r="P42" s="175"/>
      <c r="Q42" s="176"/>
      <c r="R42" s="218">
        <v>821</v>
      </c>
      <c r="S42" s="219"/>
      <c r="T42" s="220"/>
    </row>
    <row r="43" spans="1:20" ht="15" customHeight="1">
      <c r="A43" s="71"/>
      <c r="B43" s="199" t="s">
        <v>94</v>
      </c>
      <c r="C43" s="199"/>
      <c r="D43" s="199"/>
      <c r="E43" s="70"/>
      <c r="F43" s="201">
        <v>535</v>
      </c>
      <c r="G43" s="202"/>
      <c r="H43" s="203"/>
      <c r="I43" s="201">
        <v>642</v>
      </c>
      <c r="J43" s="202"/>
      <c r="K43" s="203"/>
      <c r="L43" s="174">
        <v>693</v>
      </c>
      <c r="M43" s="175"/>
      <c r="N43" s="176"/>
      <c r="O43" s="174">
        <v>741</v>
      </c>
      <c r="P43" s="175"/>
      <c r="Q43" s="176"/>
      <c r="R43" s="218">
        <v>798</v>
      </c>
      <c r="S43" s="219"/>
      <c r="T43" s="220"/>
    </row>
    <row r="44" spans="1:20" ht="15" customHeight="1">
      <c r="A44" s="71"/>
      <c r="B44" s="199" t="s">
        <v>95</v>
      </c>
      <c r="C44" s="199"/>
      <c r="D44" s="199"/>
      <c r="E44" s="70"/>
      <c r="F44" s="201">
        <v>561</v>
      </c>
      <c r="G44" s="202"/>
      <c r="H44" s="203"/>
      <c r="I44" s="201">
        <v>596</v>
      </c>
      <c r="J44" s="202"/>
      <c r="K44" s="203"/>
      <c r="L44" s="174">
        <v>638</v>
      </c>
      <c r="M44" s="175"/>
      <c r="N44" s="176"/>
      <c r="O44" s="174">
        <v>687</v>
      </c>
      <c r="P44" s="175"/>
      <c r="Q44" s="176"/>
      <c r="R44" s="218">
        <v>730</v>
      </c>
      <c r="S44" s="219"/>
      <c r="T44" s="220"/>
    </row>
    <row r="45" spans="1:20" ht="15" customHeight="1">
      <c r="A45" s="71"/>
      <c r="B45" s="199" t="s">
        <v>96</v>
      </c>
      <c r="C45" s="199"/>
      <c r="D45" s="199"/>
      <c r="E45" s="70"/>
      <c r="F45" s="201">
        <v>427</v>
      </c>
      <c r="G45" s="202"/>
      <c r="H45" s="203"/>
      <c r="I45" s="201">
        <v>486</v>
      </c>
      <c r="J45" s="202"/>
      <c r="K45" s="203"/>
      <c r="L45" s="174">
        <v>534</v>
      </c>
      <c r="M45" s="175"/>
      <c r="N45" s="176"/>
      <c r="O45" s="174">
        <v>547</v>
      </c>
      <c r="P45" s="175"/>
      <c r="Q45" s="176"/>
      <c r="R45" s="218">
        <v>577</v>
      </c>
      <c r="S45" s="219"/>
      <c r="T45" s="220"/>
    </row>
    <row r="46" spans="1:20" ht="15" customHeight="1">
      <c r="A46" s="199" t="s">
        <v>17</v>
      </c>
      <c r="B46" s="199"/>
      <c r="C46" s="199"/>
      <c r="D46" s="199"/>
      <c r="E46" s="200"/>
      <c r="F46" s="201">
        <v>29918</v>
      </c>
      <c r="G46" s="202"/>
      <c r="H46" s="203"/>
      <c r="I46" s="201">
        <v>31455</v>
      </c>
      <c r="J46" s="202"/>
      <c r="K46" s="203"/>
      <c r="L46" s="174">
        <v>32747</v>
      </c>
      <c r="M46" s="175"/>
      <c r="N46" s="176"/>
      <c r="O46" s="174">
        <v>34131</v>
      </c>
      <c r="P46" s="175"/>
      <c r="Q46" s="176"/>
      <c r="R46" s="218">
        <v>35177</v>
      </c>
      <c r="S46" s="219"/>
      <c r="T46" s="220"/>
    </row>
    <row r="47" spans="1:20" ht="5.25" customHeight="1">
      <c r="A47" s="72"/>
      <c r="B47" s="72"/>
      <c r="C47" s="72"/>
      <c r="D47" s="72"/>
      <c r="E47" s="73"/>
      <c r="F47" s="123"/>
      <c r="G47" s="123"/>
      <c r="H47" s="123"/>
      <c r="I47" s="123"/>
      <c r="J47" s="123"/>
      <c r="K47" s="123"/>
      <c r="L47" s="124"/>
      <c r="M47" s="124"/>
      <c r="N47" s="124"/>
      <c r="O47" s="124"/>
      <c r="P47" s="124"/>
      <c r="Q47" s="124"/>
      <c r="R47" s="125"/>
      <c r="S47" s="125"/>
      <c r="T47" s="125"/>
    </row>
    <row r="48" spans="1:20" s="136" customFormat="1" ht="5.25" customHeight="1">
      <c r="A48" s="67"/>
      <c r="B48" s="67"/>
      <c r="C48" s="67"/>
      <c r="D48" s="67"/>
      <c r="E48" s="68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26"/>
      <c r="S48" s="126"/>
      <c r="T48" s="126"/>
    </row>
    <row r="49" spans="1:20" ht="15" customHeight="1">
      <c r="A49" s="199" t="s">
        <v>91</v>
      </c>
      <c r="B49" s="199"/>
      <c r="C49" s="199"/>
      <c r="D49" s="199"/>
      <c r="E49" s="200"/>
      <c r="F49" s="167">
        <v>14.954208168995253</v>
      </c>
      <c r="G49" s="168"/>
      <c r="H49" s="169"/>
      <c r="I49" s="167">
        <v>14.601812112541726</v>
      </c>
      <c r="J49" s="168"/>
      <c r="K49" s="169"/>
      <c r="L49" s="167">
        <v>14.69447582984701</v>
      </c>
      <c r="M49" s="168"/>
      <c r="N49" s="169"/>
      <c r="O49" s="167">
        <v>14.766634437901027</v>
      </c>
      <c r="P49" s="168"/>
      <c r="Q49" s="169"/>
      <c r="R49" s="224">
        <f>R35/R46*100</f>
        <v>15.242914404298263</v>
      </c>
      <c r="S49" s="225"/>
      <c r="T49" s="226"/>
    </row>
    <row r="50" spans="1:20" ht="5.25" customHeight="1">
      <c r="A50" s="74"/>
      <c r="B50" s="74"/>
      <c r="C50" s="74"/>
      <c r="D50" s="74"/>
      <c r="E50" s="75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37"/>
      <c r="S50" s="37"/>
      <c r="T50" s="37"/>
    </row>
    <row r="51" spans="1:20" ht="13.5">
      <c r="A51" s="76" t="s">
        <v>81</v>
      </c>
      <c r="B51" s="50"/>
      <c r="C51" s="50"/>
      <c r="D51" s="50"/>
      <c r="E51" s="5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</row>
    <row r="52" spans="1:20" ht="13.5">
      <c r="A52" s="77" t="s">
        <v>87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</row>
    <row r="53" spans="1:20" ht="13.5">
      <c r="A53" s="77" t="s">
        <v>84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0" ht="13.5">
      <c r="A54" s="5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ht="13.5">
      <c r="A55" s="5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</row>
    <row r="56" spans="1:20" ht="13.5">
      <c r="A56" s="5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</row>
    <row r="57" spans="1:20" ht="13.5">
      <c r="A57" s="5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</row>
    <row r="58" spans="1:20" ht="13.5">
      <c r="A58" s="5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</row>
    <row r="59" spans="1:20" ht="13.5">
      <c r="A59" s="5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</row>
    <row r="60" spans="1:20" ht="13.5">
      <c r="A60" s="5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</row>
    <row r="61" spans="1:20" ht="13.5">
      <c r="A61" s="5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</sheetData>
  <mergeCells count="163">
    <mergeCell ref="R42:T42"/>
    <mergeCell ref="R49:T49"/>
    <mergeCell ref="R43:T43"/>
    <mergeCell ref="R44:T44"/>
    <mergeCell ref="R45:T45"/>
    <mergeCell ref="R46:T46"/>
    <mergeCell ref="L37:N37"/>
    <mergeCell ref="R39:T39"/>
    <mergeCell ref="R40:T40"/>
    <mergeCell ref="R41:T41"/>
    <mergeCell ref="O39:Q39"/>
    <mergeCell ref="O40:Q40"/>
    <mergeCell ref="L41:N41"/>
    <mergeCell ref="L40:N40"/>
    <mergeCell ref="O37:Q37"/>
    <mergeCell ref="O38:Q38"/>
    <mergeCell ref="F20:H20"/>
    <mergeCell ref="A22:B22"/>
    <mergeCell ref="C22:E22"/>
    <mergeCell ref="F22:H22"/>
    <mergeCell ref="A25:B25"/>
    <mergeCell ref="A23:B23"/>
    <mergeCell ref="A20:B20"/>
    <mergeCell ref="C20:E20"/>
    <mergeCell ref="O49:Q49"/>
    <mergeCell ref="O41:Q41"/>
    <mergeCell ref="O42:Q42"/>
    <mergeCell ref="O43:Q43"/>
    <mergeCell ref="O44:Q44"/>
    <mergeCell ref="O45:Q45"/>
    <mergeCell ref="O46:Q46"/>
    <mergeCell ref="O11:P11"/>
    <mergeCell ref="Q11:R11"/>
    <mergeCell ref="R37:T37"/>
    <mergeCell ref="S11:T11"/>
    <mergeCell ref="R38:T38"/>
    <mergeCell ref="R33:T33"/>
    <mergeCell ref="R35:T35"/>
    <mergeCell ref="S10:T10"/>
    <mergeCell ref="I10:J10"/>
    <mergeCell ref="M10:N10"/>
    <mergeCell ref="L20:N20"/>
    <mergeCell ref="L23:N23"/>
    <mergeCell ref="I20:K20"/>
    <mergeCell ref="I11:J11"/>
    <mergeCell ref="M11:N11"/>
    <mergeCell ref="I22:K22"/>
    <mergeCell ref="I23:K23"/>
    <mergeCell ref="O10:P10"/>
    <mergeCell ref="Q10:R10"/>
    <mergeCell ref="F33:H33"/>
    <mergeCell ref="F37:H37"/>
    <mergeCell ref="E10:F10"/>
    <mergeCell ref="G10:H10"/>
    <mergeCell ref="C25:E25"/>
    <mergeCell ref="F25:H25"/>
    <mergeCell ref="L22:N22"/>
    <mergeCell ref="C23:E23"/>
    <mergeCell ref="L39:N39"/>
    <mergeCell ref="L38:N38"/>
    <mergeCell ref="I39:K39"/>
    <mergeCell ref="I38:K38"/>
    <mergeCell ref="S9:T9"/>
    <mergeCell ref="A24:B24"/>
    <mergeCell ref="C24:E24"/>
    <mergeCell ref="F24:H24"/>
    <mergeCell ref="I24:K24"/>
    <mergeCell ref="L24:N24"/>
    <mergeCell ref="I9:J9"/>
    <mergeCell ref="M9:N9"/>
    <mergeCell ref="O9:P9"/>
    <mergeCell ref="Q9:R9"/>
    <mergeCell ref="A10:B10"/>
    <mergeCell ref="C10:D10"/>
    <mergeCell ref="A11:B11"/>
    <mergeCell ref="C11:D11"/>
    <mergeCell ref="A8:B8"/>
    <mergeCell ref="C8:D8"/>
    <mergeCell ref="A9:B9"/>
    <mergeCell ref="C9:D9"/>
    <mergeCell ref="G11:H11"/>
    <mergeCell ref="A46:E46"/>
    <mergeCell ref="A49:E49"/>
    <mergeCell ref="B43:D43"/>
    <mergeCell ref="B40:E40"/>
    <mergeCell ref="F39:H39"/>
    <mergeCell ref="F38:H38"/>
    <mergeCell ref="A26:B26"/>
    <mergeCell ref="C26:E26"/>
    <mergeCell ref="F26:H26"/>
    <mergeCell ref="L43:N43"/>
    <mergeCell ref="F49:H49"/>
    <mergeCell ref="I49:K49"/>
    <mergeCell ref="L49:N49"/>
    <mergeCell ref="F46:H46"/>
    <mergeCell ref="I46:K46"/>
    <mergeCell ref="L46:N46"/>
    <mergeCell ref="F42:H42"/>
    <mergeCell ref="I42:K42"/>
    <mergeCell ref="F43:H43"/>
    <mergeCell ref="I43:K43"/>
    <mergeCell ref="F41:H41"/>
    <mergeCell ref="B44:D44"/>
    <mergeCell ref="L45:N45"/>
    <mergeCell ref="F44:H44"/>
    <mergeCell ref="I44:K44"/>
    <mergeCell ref="L44:N44"/>
    <mergeCell ref="F45:H45"/>
    <mergeCell ref="I45:K45"/>
    <mergeCell ref="L42:N42"/>
    <mergeCell ref="I41:K41"/>
    <mergeCell ref="C7:D7"/>
    <mergeCell ref="C4:D5"/>
    <mergeCell ref="E4:J4"/>
    <mergeCell ref="E5:F5"/>
    <mergeCell ref="G5:H5"/>
    <mergeCell ref="G7:H7"/>
    <mergeCell ref="I35:K35"/>
    <mergeCell ref="L35:N35"/>
    <mergeCell ref="O33:Q33"/>
    <mergeCell ref="I25:K25"/>
    <mergeCell ref="I33:K33"/>
    <mergeCell ref="L33:N33"/>
    <mergeCell ref="I26:K26"/>
    <mergeCell ref="L26:N26"/>
    <mergeCell ref="L25:N25"/>
    <mergeCell ref="O35:Q35"/>
    <mergeCell ref="I37:K37"/>
    <mergeCell ref="E7:F7"/>
    <mergeCell ref="I5:J5"/>
    <mergeCell ref="B45:D45"/>
    <mergeCell ref="I40:K40"/>
    <mergeCell ref="B38:D38"/>
    <mergeCell ref="B41:D41"/>
    <mergeCell ref="B42:D42"/>
    <mergeCell ref="F40:H40"/>
    <mergeCell ref="B39:D39"/>
    <mergeCell ref="S8:T8"/>
    <mergeCell ref="S4:T5"/>
    <mergeCell ref="I8:J8"/>
    <mergeCell ref="M8:N8"/>
    <mergeCell ref="O7:P7"/>
    <mergeCell ref="M7:N7"/>
    <mergeCell ref="E8:F8"/>
    <mergeCell ref="G8:H8"/>
    <mergeCell ref="B37:D37"/>
    <mergeCell ref="F23:H23"/>
    <mergeCell ref="A33:E33"/>
    <mergeCell ref="A35:E35"/>
    <mergeCell ref="F35:H35"/>
    <mergeCell ref="E9:F9"/>
    <mergeCell ref="G9:H9"/>
    <mergeCell ref="E11:F11"/>
    <mergeCell ref="A4:B5"/>
    <mergeCell ref="A7:B7"/>
    <mergeCell ref="S7:T7"/>
    <mergeCell ref="O8:P8"/>
    <mergeCell ref="Q8:R8"/>
    <mergeCell ref="Q7:R7"/>
    <mergeCell ref="O4:P5"/>
    <mergeCell ref="Q4:R5"/>
    <mergeCell ref="M4:N5"/>
    <mergeCell ref="I7:J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&amp;L&amp;8 98　　　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6">
      <selection activeCell="L30" sqref="L30"/>
    </sheetView>
  </sheetViews>
  <sheetFormatPr defaultColWidth="9.00390625" defaultRowHeight="13.5"/>
  <cols>
    <col min="1" max="21" width="4.375" style="150" customWidth="1"/>
    <col min="22" max="16384" width="9.00390625" style="150" customWidth="1"/>
  </cols>
  <sheetData>
    <row r="1" spans="1:20" ht="22.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22.5" customHeight="1">
      <c r="A2" s="42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18" ht="13.5">
      <c r="A3" s="128" t="s">
        <v>119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14" t="s">
        <v>89</v>
      </c>
    </row>
    <row r="4" spans="1:18" s="38" customFormat="1" ht="27" customHeight="1">
      <c r="A4" s="223" t="s">
        <v>2</v>
      </c>
      <c r="B4" s="215"/>
      <c r="C4" s="215" t="s">
        <v>67</v>
      </c>
      <c r="D4" s="215"/>
      <c r="E4" s="215"/>
      <c r="F4" s="215"/>
      <c r="G4" s="215" t="s">
        <v>19</v>
      </c>
      <c r="H4" s="215"/>
      <c r="I4" s="215"/>
      <c r="J4" s="215"/>
      <c r="K4" s="215" t="s">
        <v>20</v>
      </c>
      <c r="L4" s="215"/>
      <c r="M4" s="215"/>
      <c r="N4" s="215"/>
      <c r="O4" s="215" t="s">
        <v>99</v>
      </c>
      <c r="P4" s="215"/>
      <c r="Q4" s="215"/>
      <c r="R4" s="216"/>
    </row>
    <row r="5" spans="1:18" s="38" customFormat="1" ht="4.5" customHeight="1">
      <c r="A5" s="64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s="38" customFormat="1" ht="13.5" customHeight="1">
      <c r="A6" s="208">
        <v>17</v>
      </c>
      <c r="B6" s="178"/>
      <c r="C6" s="197">
        <v>1211174200</v>
      </c>
      <c r="D6" s="197"/>
      <c r="E6" s="197"/>
      <c r="F6" s="197"/>
      <c r="G6" s="197">
        <v>1181032000</v>
      </c>
      <c r="H6" s="197"/>
      <c r="I6" s="197"/>
      <c r="J6" s="197"/>
      <c r="K6" s="197">
        <v>31522700</v>
      </c>
      <c r="L6" s="197"/>
      <c r="M6" s="197"/>
      <c r="N6" s="197"/>
      <c r="O6" s="267">
        <v>97.51132413487672</v>
      </c>
      <c r="P6" s="267"/>
      <c r="Q6" s="267"/>
      <c r="R6" s="267"/>
    </row>
    <row r="7" spans="1:18" s="38" customFormat="1" ht="13.5" customHeight="1">
      <c r="A7" s="208">
        <v>18</v>
      </c>
      <c r="B7" s="178"/>
      <c r="C7" s="193">
        <v>1573569100</v>
      </c>
      <c r="D7" s="209"/>
      <c r="E7" s="209"/>
      <c r="F7" s="209"/>
      <c r="G7" s="197">
        <v>1530480600</v>
      </c>
      <c r="H7" s="197"/>
      <c r="I7" s="197"/>
      <c r="J7" s="197"/>
      <c r="K7" s="197">
        <v>44629700</v>
      </c>
      <c r="L7" s="197"/>
      <c r="M7" s="197"/>
      <c r="N7" s="197"/>
      <c r="O7" s="267">
        <v>97.26173448627074</v>
      </c>
      <c r="P7" s="267"/>
      <c r="Q7" s="267"/>
      <c r="R7" s="267"/>
    </row>
    <row r="8" spans="1:18" s="38" customFormat="1" ht="13.5" customHeight="1">
      <c r="A8" s="208">
        <v>19</v>
      </c>
      <c r="B8" s="178"/>
      <c r="C8" s="193">
        <v>1664382600</v>
      </c>
      <c r="D8" s="209"/>
      <c r="E8" s="209"/>
      <c r="F8" s="209"/>
      <c r="G8" s="197">
        <v>1624729558</v>
      </c>
      <c r="H8" s="197"/>
      <c r="I8" s="197"/>
      <c r="J8" s="197"/>
      <c r="K8" s="197">
        <v>41813042</v>
      </c>
      <c r="L8" s="197"/>
      <c r="M8" s="197"/>
      <c r="N8" s="197"/>
      <c r="O8" s="267">
        <v>97.61755247861879</v>
      </c>
      <c r="P8" s="267"/>
      <c r="Q8" s="267"/>
      <c r="R8" s="267"/>
    </row>
    <row r="9" spans="1:18" s="38" customFormat="1" ht="13.5" customHeight="1">
      <c r="A9" s="208">
        <v>20</v>
      </c>
      <c r="B9" s="178"/>
      <c r="C9" s="193">
        <v>1738654300</v>
      </c>
      <c r="D9" s="209"/>
      <c r="E9" s="209"/>
      <c r="F9" s="209"/>
      <c r="G9" s="197">
        <v>1697255650</v>
      </c>
      <c r="H9" s="197"/>
      <c r="I9" s="197"/>
      <c r="J9" s="197"/>
      <c r="K9" s="197">
        <v>43551750</v>
      </c>
      <c r="L9" s="197"/>
      <c r="M9" s="197"/>
      <c r="N9" s="197"/>
      <c r="O9" s="267">
        <v>97.61892574044191</v>
      </c>
      <c r="P9" s="267"/>
      <c r="Q9" s="267"/>
      <c r="R9" s="267"/>
    </row>
    <row r="10" spans="1:18" s="38" customFormat="1" ht="13.5" customHeight="1">
      <c r="A10" s="210">
        <v>21</v>
      </c>
      <c r="B10" s="211"/>
      <c r="C10" s="206">
        <v>1723115000</v>
      </c>
      <c r="D10" s="207"/>
      <c r="E10" s="207"/>
      <c r="F10" s="207"/>
      <c r="G10" s="204">
        <v>1685060430</v>
      </c>
      <c r="H10" s="204"/>
      <c r="I10" s="204"/>
      <c r="J10" s="204"/>
      <c r="K10" s="204">
        <v>40236570</v>
      </c>
      <c r="L10" s="204"/>
      <c r="M10" s="204"/>
      <c r="N10" s="204"/>
      <c r="O10" s="268">
        <f>G10/C10*100</f>
        <v>97.79152465157578</v>
      </c>
      <c r="P10" s="268"/>
      <c r="Q10" s="268"/>
      <c r="R10" s="268"/>
    </row>
    <row r="11" spans="1:18" s="38" customFormat="1" ht="4.5" customHeight="1">
      <c r="A11" s="52"/>
      <c r="B11" s="53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20" ht="13.5">
      <c r="A12" s="76" t="s">
        <v>82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25"/>
      <c r="T12" s="25"/>
    </row>
    <row r="13" spans="1:20" ht="13.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ht="13.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6" spans="1:20" ht="22.5" customHeight="1">
      <c r="A16" s="42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18" ht="13.5">
      <c r="A17" s="128" t="s">
        <v>120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R17" s="79" t="s">
        <v>89</v>
      </c>
    </row>
    <row r="18" spans="1:18" s="38" customFormat="1" ht="27" customHeight="1">
      <c r="A18" s="223" t="s">
        <v>2</v>
      </c>
      <c r="B18" s="215"/>
      <c r="C18" s="215" t="s">
        <v>22</v>
      </c>
      <c r="D18" s="215"/>
      <c r="E18" s="215"/>
      <c r="F18" s="215"/>
      <c r="G18" s="215" t="s">
        <v>23</v>
      </c>
      <c r="H18" s="215"/>
      <c r="I18" s="215"/>
      <c r="J18" s="215"/>
      <c r="K18" s="215" t="s">
        <v>24</v>
      </c>
      <c r="L18" s="215"/>
      <c r="M18" s="215"/>
      <c r="N18" s="215"/>
      <c r="O18" s="263" t="s">
        <v>75</v>
      </c>
      <c r="P18" s="215"/>
      <c r="Q18" s="215"/>
      <c r="R18" s="216"/>
    </row>
    <row r="19" spans="1:18" s="38" customFormat="1" ht="4.5" customHeight="1">
      <c r="A19" s="64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s="38" customFormat="1" ht="13.5" customHeight="1">
      <c r="A20" s="208">
        <v>17</v>
      </c>
      <c r="B20" s="178"/>
      <c r="C20" s="262">
        <v>6403306419</v>
      </c>
      <c r="D20" s="262"/>
      <c r="E20" s="262"/>
      <c r="F20" s="262"/>
      <c r="G20" s="259">
        <v>3222591769</v>
      </c>
      <c r="H20" s="259"/>
      <c r="I20" s="259"/>
      <c r="J20" s="259"/>
      <c r="K20" s="259">
        <v>3180714650</v>
      </c>
      <c r="L20" s="259"/>
      <c r="M20" s="259"/>
      <c r="N20" s="259"/>
      <c r="O20" s="264" t="s">
        <v>103</v>
      </c>
      <c r="P20" s="264"/>
      <c r="Q20" s="264"/>
      <c r="R20" s="264"/>
    </row>
    <row r="21" spans="1:18" s="38" customFormat="1" ht="13.5" customHeight="1">
      <c r="A21" s="208">
        <v>18</v>
      </c>
      <c r="B21" s="178"/>
      <c r="C21" s="262">
        <v>6163304756</v>
      </c>
      <c r="D21" s="262"/>
      <c r="E21" s="262"/>
      <c r="F21" s="262"/>
      <c r="G21" s="259">
        <v>2953108479</v>
      </c>
      <c r="H21" s="259"/>
      <c r="I21" s="259"/>
      <c r="J21" s="259"/>
      <c r="K21" s="259">
        <v>2897648621</v>
      </c>
      <c r="L21" s="259"/>
      <c r="M21" s="259"/>
      <c r="N21" s="259"/>
      <c r="O21" s="197">
        <v>312547656</v>
      </c>
      <c r="P21" s="197"/>
      <c r="Q21" s="197"/>
      <c r="R21" s="197"/>
    </row>
    <row r="22" spans="1:18" s="38" customFormat="1" ht="13.5" customHeight="1">
      <c r="A22" s="208">
        <v>19</v>
      </c>
      <c r="B22" s="178"/>
      <c r="C22" s="262">
        <v>6484752986</v>
      </c>
      <c r="D22" s="262"/>
      <c r="E22" s="262"/>
      <c r="F22" s="262"/>
      <c r="G22" s="259">
        <v>3148968147</v>
      </c>
      <c r="H22" s="259"/>
      <c r="I22" s="259"/>
      <c r="J22" s="259"/>
      <c r="K22" s="259">
        <v>2933501463</v>
      </c>
      <c r="L22" s="259"/>
      <c r="M22" s="259"/>
      <c r="N22" s="259"/>
      <c r="O22" s="259">
        <v>402283376</v>
      </c>
      <c r="P22" s="259"/>
      <c r="Q22" s="259"/>
      <c r="R22" s="259"/>
    </row>
    <row r="23" spans="1:18" s="38" customFormat="1" ht="13.5" customHeight="1">
      <c r="A23" s="208">
        <v>20</v>
      </c>
      <c r="B23" s="178"/>
      <c r="C23" s="262">
        <v>6895746613</v>
      </c>
      <c r="D23" s="262"/>
      <c r="E23" s="262"/>
      <c r="F23" s="262"/>
      <c r="G23" s="259">
        <v>3440080185</v>
      </c>
      <c r="H23" s="259"/>
      <c r="I23" s="259"/>
      <c r="J23" s="259"/>
      <c r="K23" s="259">
        <v>3013370226</v>
      </c>
      <c r="L23" s="259"/>
      <c r="M23" s="259"/>
      <c r="N23" s="259"/>
      <c r="O23" s="259">
        <v>442296202</v>
      </c>
      <c r="P23" s="259"/>
      <c r="Q23" s="259"/>
      <c r="R23" s="259"/>
    </row>
    <row r="24" spans="1:18" s="38" customFormat="1" ht="13.5" customHeight="1">
      <c r="A24" s="210">
        <v>21</v>
      </c>
      <c r="B24" s="211"/>
      <c r="C24" s="261">
        <f>SUM(G24:R24)</f>
        <v>7406662343</v>
      </c>
      <c r="D24" s="260"/>
      <c r="E24" s="260"/>
      <c r="F24" s="260"/>
      <c r="G24" s="260">
        <v>3782689177</v>
      </c>
      <c r="H24" s="260"/>
      <c r="I24" s="260"/>
      <c r="J24" s="260"/>
      <c r="K24" s="260">
        <v>3094885648</v>
      </c>
      <c r="L24" s="260"/>
      <c r="M24" s="260"/>
      <c r="N24" s="260"/>
      <c r="O24" s="260">
        <v>529087518</v>
      </c>
      <c r="P24" s="260"/>
      <c r="Q24" s="260"/>
      <c r="R24" s="260"/>
    </row>
    <row r="25" spans="1:18" s="38" customFormat="1" ht="4.5" customHeight="1">
      <c r="A25" s="52"/>
      <c r="B25" s="5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0" ht="13.5">
      <c r="A26" s="76" t="s">
        <v>82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25"/>
      <c r="T26" s="25"/>
    </row>
    <row r="27" spans="1:20" ht="13.5">
      <c r="A27" s="78" t="s">
        <v>85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1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22.5" customHeight="1">
      <c r="A31" s="127" t="s">
        <v>25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1" ht="13.5" customHeight="1">
      <c r="A32" s="128" t="s">
        <v>109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U32" s="79" t="s">
        <v>89</v>
      </c>
    </row>
    <row r="33" spans="1:21" s="38" customFormat="1" ht="15" customHeight="1">
      <c r="A33" s="265" t="s">
        <v>110</v>
      </c>
      <c r="B33" s="216" t="s">
        <v>26</v>
      </c>
      <c r="C33" s="251"/>
      <c r="D33" s="232"/>
      <c r="E33" s="232"/>
      <c r="F33" s="223"/>
      <c r="G33" s="216" t="s">
        <v>27</v>
      </c>
      <c r="H33" s="232"/>
      <c r="I33" s="251"/>
      <c r="J33" s="232"/>
      <c r="K33" s="223"/>
      <c r="L33" s="216" t="s">
        <v>28</v>
      </c>
      <c r="M33" s="232"/>
      <c r="N33" s="232"/>
      <c r="O33" s="251"/>
      <c r="P33" s="223"/>
      <c r="Q33" s="216" t="s">
        <v>31</v>
      </c>
      <c r="R33" s="251"/>
      <c r="S33" s="232"/>
      <c r="T33" s="232"/>
      <c r="U33" s="232"/>
    </row>
    <row r="34" spans="1:21" s="38" customFormat="1" ht="15" customHeight="1">
      <c r="A34" s="266"/>
      <c r="B34" s="227" t="s">
        <v>29</v>
      </c>
      <c r="C34" s="240"/>
      <c r="D34" s="227" t="s">
        <v>30</v>
      </c>
      <c r="E34" s="241"/>
      <c r="F34" s="245"/>
      <c r="G34" s="227" t="s">
        <v>29</v>
      </c>
      <c r="H34" s="240"/>
      <c r="I34" s="227" t="s">
        <v>30</v>
      </c>
      <c r="J34" s="228"/>
      <c r="K34" s="252"/>
      <c r="L34" s="227" t="s">
        <v>29</v>
      </c>
      <c r="M34" s="240"/>
      <c r="N34" s="227" t="s">
        <v>30</v>
      </c>
      <c r="O34" s="228"/>
      <c r="P34" s="252"/>
      <c r="Q34" s="227" t="s">
        <v>29</v>
      </c>
      <c r="R34" s="240"/>
      <c r="S34" s="227" t="s">
        <v>30</v>
      </c>
      <c r="T34" s="241"/>
      <c r="U34" s="242"/>
    </row>
    <row r="35" spans="1:21" s="38" customFormat="1" ht="4.5" customHeight="1">
      <c r="A35" s="92"/>
      <c r="B35" s="152"/>
      <c r="C35" s="93"/>
      <c r="D35" s="93"/>
      <c r="E35" s="93"/>
      <c r="F35" s="93"/>
      <c r="G35" s="93"/>
      <c r="H35" s="93"/>
      <c r="J35" s="93"/>
      <c r="K35" s="93"/>
      <c r="L35" s="93"/>
      <c r="M35" s="93"/>
      <c r="N35" s="93"/>
      <c r="P35" s="93"/>
      <c r="Q35" s="91"/>
      <c r="R35" s="141"/>
      <c r="S35" s="93"/>
      <c r="T35" s="93"/>
      <c r="U35" s="93"/>
    </row>
    <row r="36" spans="1:21" s="38" customFormat="1" ht="13.5" customHeight="1">
      <c r="A36" s="45">
        <v>17</v>
      </c>
      <c r="B36" s="234">
        <v>22594</v>
      </c>
      <c r="C36" s="235"/>
      <c r="D36" s="234">
        <v>924099183</v>
      </c>
      <c r="E36" s="235"/>
      <c r="F36" s="235"/>
      <c r="G36" s="234">
        <v>1777</v>
      </c>
      <c r="H36" s="235"/>
      <c r="I36" s="234">
        <v>93125952</v>
      </c>
      <c r="J36" s="315"/>
      <c r="K36" s="315"/>
      <c r="L36" s="234">
        <v>3902</v>
      </c>
      <c r="M36" s="235"/>
      <c r="N36" s="234">
        <v>134153769</v>
      </c>
      <c r="O36" s="315"/>
      <c r="P36" s="315"/>
      <c r="Q36" s="234">
        <v>57</v>
      </c>
      <c r="R36" s="253"/>
      <c r="S36" s="234">
        <v>1162044</v>
      </c>
      <c r="T36" s="235"/>
      <c r="U36" s="235"/>
    </row>
    <row r="37" spans="1:21" s="38" customFormat="1" ht="13.5" customHeight="1">
      <c r="A37" s="45">
        <v>18</v>
      </c>
      <c r="B37" s="234">
        <v>22011</v>
      </c>
      <c r="C37" s="235"/>
      <c r="D37" s="234">
        <v>881479613</v>
      </c>
      <c r="E37" s="235"/>
      <c r="F37" s="235"/>
      <c r="G37" s="234">
        <v>1687</v>
      </c>
      <c r="H37" s="235"/>
      <c r="I37" s="234">
        <v>86936023</v>
      </c>
      <c r="J37" s="315"/>
      <c r="K37" s="315"/>
      <c r="L37" s="234">
        <v>3939</v>
      </c>
      <c r="M37" s="235"/>
      <c r="N37" s="234">
        <v>130085503</v>
      </c>
      <c r="O37" s="315"/>
      <c r="P37" s="315"/>
      <c r="Q37" s="234">
        <v>169</v>
      </c>
      <c r="R37" s="235"/>
      <c r="S37" s="234">
        <v>3588610</v>
      </c>
      <c r="T37" s="235"/>
      <c r="U37" s="235"/>
    </row>
    <row r="38" spans="1:21" s="38" customFormat="1" ht="13.5" customHeight="1">
      <c r="A38" s="45">
        <v>19</v>
      </c>
      <c r="B38" s="234">
        <v>22006</v>
      </c>
      <c r="C38" s="235"/>
      <c r="D38" s="234">
        <v>875574696</v>
      </c>
      <c r="E38" s="235"/>
      <c r="F38" s="235"/>
      <c r="G38" s="234">
        <v>1750</v>
      </c>
      <c r="H38" s="235"/>
      <c r="I38" s="234">
        <v>93299999</v>
      </c>
      <c r="J38" s="315"/>
      <c r="K38" s="315"/>
      <c r="L38" s="234">
        <v>4570</v>
      </c>
      <c r="M38" s="235"/>
      <c r="N38" s="234">
        <v>159316490</v>
      </c>
      <c r="O38" s="315"/>
      <c r="P38" s="315"/>
      <c r="Q38" s="234">
        <v>421</v>
      </c>
      <c r="R38" s="235"/>
      <c r="S38" s="234">
        <v>9679540</v>
      </c>
      <c r="T38" s="235"/>
      <c r="U38" s="235"/>
    </row>
    <row r="39" spans="1:21" s="38" customFormat="1" ht="13.5" customHeight="1">
      <c r="A39" s="45">
        <v>20</v>
      </c>
      <c r="B39" s="234">
        <v>22657</v>
      </c>
      <c r="C39" s="235"/>
      <c r="D39" s="234">
        <v>870379754</v>
      </c>
      <c r="E39" s="253"/>
      <c r="F39" s="253"/>
      <c r="G39" s="234">
        <v>1778</v>
      </c>
      <c r="H39" s="253"/>
      <c r="I39" s="234">
        <v>96018368</v>
      </c>
      <c r="J39" s="315"/>
      <c r="K39" s="315"/>
      <c r="L39" s="234">
        <v>5431</v>
      </c>
      <c r="M39" s="253"/>
      <c r="N39" s="234">
        <v>203796467</v>
      </c>
      <c r="O39" s="315"/>
      <c r="P39" s="315"/>
      <c r="Q39" s="234">
        <v>458</v>
      </c>
      <c r="R39" s="235"/>
      <c r="S39" s="234">
        <v>10001470</v>
      </c>
      <c r="T39" s="253"/>
      <c r="U39" s="253"/>
    </row>
    <row r="40" spans="1:21" s="38" customFormat="1" ht="13.5" customHeight="1">
      <c r="A40" s="46">
        <v>21</v>
      </c>
      <c r="B40" s="237">
        <v>22883</v>
      </c>
      <c r="C40" s="253"/>
      <c r="D40" s="239">
        <v>919932934</v>
      </c>
      <c r="E40" s="238"/>
      <c r="F40" s="238"/>
      <c r="G40" s="239">
        <v>1728</v>
      </c>
      <c r="H40" s="238"/>
      <c r="I40" s="249">
        <v>96286765</v>
      </c>
      <c r="J40" s="248"/>
      <c r="K40" s="248"/>
      <c r="L40" s="239">
        <v>6215</v>
      </c>
      <c r="M40" s="238"/>
      <c r="N40" s="239">
        <v>225414159</v>
      </c>
      <c r="O40" s="248"/>
      <c r="P40" s="248"/>
      <c r="Q40" s="237">
        <v>237</v>
      </c>
      <c r="R40" s="238"/>
      <c r="S40" s="239">
        <v>5202993</v>
      </c>
      <c r="T40" s="238"/>
      <c r="U40" s="238"/>
    </row>
    <row r="41" spans="1:21" s="38" customFormat="1" ht="4.5" customHeight="1">
      <c r="A41" s="88"/>
      <c r="B41" s="313"/>
      <c r="C41" s="314"/>
      <c r="D41" s="8"/>
      <c r="E41" s="8"/>
      <c r="F41" s="8"/>
      <c r="G41" s="8"/>
      <c r="H41" s="8"/>
      <c r="I41" s="8"/>
      <c r="J41" s="8"/>
      <c r="K41" s="14"/>
      <c r="L41" s="14"/>
      <c r="M41" s="14"/>
      <c r="N41" s="14"/>
      <c r="O41" s="8"/>
      <c r="P41" s="8"/>
      <c r="Q41" s="8"/>
      <c r="R41" s="21"/>
      <c r="S41" s="21"/>
      <c r="T41" s="21"/>
      <c r="U41" s="52"/>
    </row>
    <row r="42" spans="1:20" s="38" customFormat="1" ht="13.5" customHeight="1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1:20" s="38" customFormat="1" ht="13.5" customHeight="1">
      <c r="A43" s="18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s="38" customFormat="1" ht="13.5" customHeight="1">
      <c r="A44" s="18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1" s="38" customFormat="1" ht="15" customHeight="1">
      <c r="A45" s="265" t="s">
        <v>110</v>
      </c>
      <c r="B45" s="216" t="s">
        <v>39</v>
      </c>
      <c r="C45" s="232"/>
      <c r="D45" s="251"/>
      <c r="E45" s="232"/>
      <c r="F45" s="223"/>
      <c r="G45" s="216" t="s">
        <v>32</v>
      </c>
      <c r="H45" s="232"/>
      <c r="I45" s="232"/>
      <c r="J45" s="251"/>
      <c r="K45" s="223"/>
      <c r="L45" s="256" t="s">
        <v>33</v>
      </c>
      <c r="M45" s="257"/>
      <c r="N45" s="257"/>
      <c r="O45" s="257"/>
      <c r="P45" s="258"/>
      <c r="Q45" s="216" t="s">
        <v>36</v>
      </c>
      <c r="R45" s="232"/>
      <c r="S45" s="233"/>
      <c r="T45" s="232"/>
      <c r="U45" s="232"/>
    </row>
    <row r="46" spans="1:21" s="38" customFormat="1" ht="15" customHeight="1">
      <c r="A46" s="266"/>
      <c r="B46" s="227" t="s">
        <v>29</v>
      </c>
      <c r="C46" s="247"/>
      <c r="D46" s="227" t="s">
        <v>30</v>
      </c>
      <c r="E46" s="228"/>
      <c r="F46" s="252"/>
      <c r="G46" s="227" t="s">
        <v>29</v>
      </c>
      <c r="H46" s="240"/>
      <c r="I46" s="227" t="s">
        <v>30</v>
      </c>
      <c r="J46" s="228"/>
      <c r="K46" s="252"/>
      <c r="L46" s="254" t="s">
        <v>29</v>
      </c>
      <c r="M46" s="255"/>
      <c r="N46" s="227" t="s">
        <v>114</v>
      </c>
      <c r="O46" s="244"/>
      <c r="P46" s="245"/>
      <c r="Q46" s="231" t="s">
        <v>29</v>
      </c>
      <c r="R46" s="231"/>
      <c r="S46" s="227" t="s">
        <v>114</v>
      </c>
      <c r="T46" s="228"/>
      <c r="U46" s="228"/>
    </row>
    <row r="47" spans="1:21" s="38" customFormat="1" ht="4.5" customHeight="1">
      <c r="A47" s="92"/>
      <c r="B47" s="93"/>
      <c r="C47" s="93"/>
      <c r="E47" s="93"/>
      <c r="F47" s="93"/>
      <c r="G47" s="93"/>
      <c r="H47" s="93"/>
      <c r="I47" s="93"/>
      <c r="K47" s="93"/>
      <c r="L47" s="91"/>
      <c r="M47" s="141"/>
      <c r="N47" s="93"/>
      <c r="O47" s="93"/>
      <c r="P47" s="93"/>
      <c r="Q47" s="93"/>
      <c r="R47" s="93"/>
      <c r="S47" s="93"/>
      <c r="T47" s="93"/>
      <c r="U47" s="93"/>
    </row>
    <row r="48" spans="1:21" s="38" customFormat="1" ht="13.5" customHeight="1">
      <c r="A48" s="45">
        <v>17</v>
      </c>
      <c r="B48" s="234">
        <v>5580</v>
      </c>
      <c r="C48" s="235"/>
      <c r="D48" s="234">
        <v>43818300</v>
      </c>
      <c r="E48" s="315"/>
      <c r="F48" s="315"/>
      <c r="G48" s="234">
        <v>11791</v>
      </c>
      <c r="H48" s="235"/>
      <c r="I48" s="234">
        <v>708450475</v>
      </c>
      <c r="J48" s="315"/>
      <c r="K48" s="315"/>
      <c r="L48" s="234">
        <v>3325</v>
      </c>
      <c r="M48" s="315"/>
      <c r="N48" s="234">
        <v>195442185</v>
      </c>
      <c r="O48" s="235"/>
      <c r="P48" s="235"/>
      <c r="Q48" s="234">
        <v>2358</v>
      </c>
      <c r="R48" s="234"/>
      <c r="S48" s="234">
        <v>158509926</v>
      </c>
      <c r="T48" s="315"/>
      <c r="U48" s="315"/>
    </row>
    <row r="49" spans="1:21" s="38" customFormat="1" ht="13.5" customHeight="1">
      <c r="A49" s="45">
        <v>18</v>
      </c>
      <c r="B49" s="234">
        <v>6168</v>
      </c>
      <c r="C49" s="235"/>
      <c r="D49" s="234">
        <v>47563830</v>
      </c>
      <c r="E49" s="315"/>
      <c r="F49" s="315"/>
      <c r="G49" s="234">
        <v>11225</v>
      </c>
      <c r="H49" s="235"/>
      <c r="I49" s="234">
        <v>561458729</v>
      </c>
      <c r="J49" s="315"/>
      <c r="K49" s="315"/>
      <c r="L49" s="234">
        <v>3708</v>
      </c>
      <c r="M49" s="315"/>
      <c r="N49" s="234">
        <v>211366435</v>
      </c>
      <c r="O49" s="235"/>
      <c r="P49" s="235"/>
      <c r="Q49" s="234">
        <v>2373</v>
      </c>
      <c r="R49" s="234"/>
      <c r="S49" s="234">
        <v>148508486</v>
      </c>
      <c r="T49" s="315"/>
      <c r="U49" s="315"/>
    </row>
    <row r="50" spans="1:21" s="38" customFormat="1" ht="13.5" customHeight="1">
      <c r="A50" s="45">
        <v>19</v>
      </c>
      <c r="B50" s="234">
        <v>7132</v>
      </c>
      <c r="C50" s="235"/>
      <c r="D50" s="234">
        <v>53531010</v>
      </c>
      <c r="E50" s="315"/>
      <c r="F50" s="315"/>
      <c r="G50" s="234">
        <v>12312</v>
      </c>
      <c r="H50" s="235"/>
      <c r="I50" s="234">
        <v>612457329</v>
      </c>
      <c r="J50" s="315"/>
      <c r="K50" s="315"/>
      <c r="L50" s="234">
        <v>4198</v>
      </c>
      <c r="M50" s="315"/>
      <c r="N50" s="234">
        <v>254782555</v>
      </c>
      <c r="O50" s="235"/>
      <c r="P50" s="235"/>
      <c r="Q50" s="234">
        <v>2779</v>
      </c>
      <c r="R50" s="234"/>
      <c r="S50" s="234">
        <v>189218626</v>
      </c>
      <c r="T50" s="315"/>
      <c r="U50" s="315"/>
    </row>
    <row r="51" spans="1:21" s="38" customFormat="1" ht="13.5" customHeight="1">
      <c r="A51" s="45">
        <v>20</v>
      </c>
      <c r="B51" s="234">
        <v>8449</v>
      </c>
      <c r="C51" s="253"/>
      <c r="D51" s="234">
        <v>63225486</v>
      </c>
      <c r="E51" s="315"/>
      <c r="F51" s="315"/>
      <c r="G51" s="234">
        <v>13473</v>
      </c>
      <c r="H51" s="253"/>
      <c r="I51" s="234">
        <v>695193358</v>
      </c>
      <c r="J51" s="315"/>
      <c r="K51" s="315"/>
      <c r="L51" s="234">
        <v>4358</v>
      </c>
      <c r="M51" s="315"/>
      <c r="N51" s="234">
        <v>270647598</v>
      </c>
      <c r="O51" s="253"/>
      <c r="P51" s="253"/>
      <c r="Q51" s="234">
        <v>3055</v>
      </c>
      <c r="R51" s="234"/>
      <c r="S51" s="234">
        <v>193714398</v>
      </c>
      <c r="T51" s="315"/>
      <c r="U51" s="315"/>
    </row>
    <row r="52" spans="1:21" s="38" customFormat="1" ht="13.5" customHeight="1">
      <c r="A52" s="46">
        <v>21</v>
      </c>
      <c r="B52" s="239">
        <v>9633</v>
      </c>
      <c r="C52" s="238"/>
      <c r="D52" s="249">
        <v>78219324</v>
      </c>
      <c r="E52" s="315"/>
      <c r="F52" s="316"/>
      <c r="G52" s="239">
        <v>15412</v>
      </c>
      <c r="H52" s="238"/>
      <c r="I52" s="239">
        <v>806737039</v>
      </c>
      <c r="J52" s="248"/>
      <c r="K52" s="248"/>
      <c r="L52" s="239">
        <v>4548</v>
      </c>
      <c r="M52" s="239"/>
      <c r="N52" s="239">
        <v>287791239</v>
      </c>
      <c r="O52" s="238"/>
      <c r="P52" s="238"/>
      <c r="Q52" s="239">
        <v>3155</v>
      </c>
      <c r="R52" s="239"/>
      <c r="S52" s="249">
        <v>193510029</v>
      </c>
      <c r="T52" s="249"/>
      <c r="U52" s="249"/>
    </row>
    <row r="53" spans="1:21" s="38" customFormat="1" ht="4.5" customHeight="1">
      <c r="A53" s="88"/>
      <c r="B53" s="313"/>
      <c r="C53" s="314"/>
      <c r="D53" s="8"/>
      <c r="E53" s="8"/>
      <c r="F53" s="8"/>
      <c r="G53" s="8"/>
      <c r="H53" s="8"/>
      <c r="I53" s="8"/>
      <c r="J53" s="8"/>
      <c r="K53" s="14"/>
      <c r="L53" s="14"/>
      <c r="M53" s="14"/>
      <c r="N53" s="14"/>
      <c r="O53" s="8"/>
      <c r="P53" s="8"/>
      <c r="Q53" s="14"/>
      <c r="R53" s="14"/>
      <c r="S53" s="14"/>
      <c r="T53" s="159"/>
      <c r="U53" s="52"/>
    </row>
    <row r="54" spans="1:21" s="22" customFormat="1" ht="13.5" customHeight="1">
      <c r="A54" s="76" t="s">
        <v>82</v>
      </c>
      <c r="B54" s="82"/>
      <c r="C54" s="83"/>
      <c r="D54" s="83"/>
      <c r="E54" s="83"/>
      <c r="F54" s="83"/>
      <c r="G54" s="83"/>
      <c r="H54" s="83"/>
      <c r="I54" s="83"/>
      <c r="J54" s="83"/>
      <c r="K54" s="84"/>
      <c r="L54" s="84"/>
      <c r="M54" s="84"/>
      <c r="N54" s="84"/>
      <c r="O54" s="85"/>
      <c r="P54" s="49"/>
      <c r="Q54" s="49"/>
      <c r="R54" s="49"/>
      <c r="S54" s="49"/>
      <c r="U54" s="86" t="s">
        <v>34</v>
      </c>
    </row>
    <row r="55" spans="1:20" ht="13.5">
      <c r="A55" s="18"/>
      <c r="B55" s="18"/>
      <c r="C55" s="8"/>
      <c r="D55" s="8"/>
      <c r="E55" s="8"/>
      <c r="F55" s="8"/>
      <c r="G55" s="8"/>
      <c r="H55" s="8"/>
      <c r="I55" s="8"/>
      <c r="J55" s="8"/>
      <c r="K55" s="14"/>
      <c r="L55" s="14"/>
      <c r="M55" s="14"/>
      <c r="N55" s="14"/>
      <c r="O55" s="8"/>
      <c r="P55" s="8"/>
      <c r="Q55" s="8"/>
      <c r="R55" s="154"/>
      <c r="S55" s="154"/>
      <c r="T55" s="154"/>
    </row>
    <row r="56" spans="1:4" ht="13.5">
      <c r="A56" s="18"/>
      <c r="B56" s="18"/>
      <c r="C56" s="8"/>
      <c r="D56" s="8"/>
    </row>
    <row r="57" spans="1:4" ht="13.5">
      <c r="A57" s="18"/>
      <c r="B57" s="18"/>
      <c r="C57" s="8"/>
      <c r="D57" s="8"/>
    </row>
  </sheetData>
  <mergeCells count="166">
    <mergeCell ref="K10:N10"/>
    <mergeCell ref="O10:R10"/>
    <mergeCell ref="A6:B6"/>
    <mergeCell ref="C6:F6"/>
    <mergeCell ref="G6:J6"/>
    <mergeCell ref="G7:J7"/>
    <mergeCell ref="O7:R7"/>
    <mergeCell ref="K9:N9"/>
    <mergeCell ref="O9:R9"/>
    <mergeCell ref="C8:F8"/>
    <mergeCell ref="O4:R4"/>
    <mergeCell ref="K7:N7"/>
    <mergeCell ref="O6:R6"/>
    <mergeCell ref="K8:N8"/>
    <mergeCell ref="O8:R8"/>
    <mergeCell ref="G8:J8"/>
    <mergeCell ref="A9:B9"/>
    <mergeCell ref="K4:N4"/>
    <mergeCell ref="K6:N6"/>
    <mergeCell ref="A4:B4"/>
    <mergeCell ref="C4:F4"/>
    <mergeCell ref="G4:J4"/>
    <mergeCell ref="A7:B7"/>
    <mergeCell ref="C7:F7"/>
    <mergeCell ref="A8:B8"/>
    <mergeCell ref="A20:B20"/>
    <mergeCell ref="A22:B22"/>
    <mergeCell ref="B50:C50"/>
    <mergeCell ref="B48:C48"/>
    <mergeCell ref="A45:A46"/>
    <mergeCell ref="B36:C36"/>
    <mergeCell ref="B37:C37"/>
    <mergeCell ref="B38:C38"/>
    <mergeCell ref="B39:C39"/>
    <mergeCell ref="A33:A34"/>
    <mergeCell ref="O18:R18"/>
    <mergeCell ref="K18:N18"/>
    <mergeCell ref="K23:N23"/>
    <mergeCell ref="K22:N22"/>
    <mergeCell ref="K21:N21"/>
    <mergeCell ref="O20:R20"/>
    <mergeCell ref="K20:N20"/>
    <mergeCell ref="O23:R23"/>
    <mergeCell ref="G20:J20"/>
    <mergeCell ref="A24:B24"/>
    <mergeCell ref="C24:F24"/>
    <mergeCell ref="G24:J24"/>
    <mergeCell ref="G23:J23"/>
    <mergeCell ref="C23:F23"/>
    <mergeCell ref="C22:F22"/>
    <mergeCell ref="C21:F21"/>
    <mergeCell ref="C20:F20"/>
    <mergeCell ref="A21:B21"/>
    <mergeCell ref="C9:F9"/>
    <mergeCell ref="G9:J9"/>
    <mergeCell ref="A23:B23"/>
    <mergeCell ref="A10:B10"/>
    <mergeCell ref="C10:F10"/>
    <mergeCell ref="G10:J10"/>
    <mergeCell ref="A18:B18"/>
    <mergeCell ref="G18:J18"/>
    <mergeCell ref="C18:F18"/>
    <mergeCell ref="G21:J21"/>
    <mergeCell ref="D37:F37"/>
    <mergeCell ref="G36:H36"/>
    <mergeCell ref="G37:H37"/>
    <mergeCell ref="G38:H38"/>
    <mergeCell ref="D34:F34"/>
    <mergeCell ref="G34:H34"/>
    <mergeCell ref="G33:K33"/>
    <mergeCell ref="B33:F33"/>
    <mergeCell ref="B34:C34"/>
    <mergeCell ref="O22:R22"/>
    <mergeCell ref="O21:R21"/>
    <mergeCell ref="G22:J22"/>
    <mergeCell ref="L34:M34"/>
    <mergeCell ref="L33:P33"/>
    <mergeCell ref="Q33:U33"/>
    <mergeCell ref="K24:N24"/>
    <mergeCell ref="O24:R24"/>
    <mergeCell ref="D39:F39"/>
    <mergeCell ref="I39:K39"/>
    <mergeCell ref="I40:K40"/>
    <mergeCell ref="I36:K36"/>
    <mergeCell ref="I37:K37"/>
    <mergeCell ref="I38:K38"/>
    <mergeCell ref="G39:H39"/>
    <mergeCell ref="D40:F40"/>
    <mergeCell ref="D38:F38"/>
    <mergeCell ref="D36:F36"/>
    <mergeCell ref="N38:P38"/>
    <mergeCell ref="N39:P39"/>
    <mergeCell ref="N40:P40"/>
    <mergeCell ref="L36:M36"/>
    <mergeCell ref="L37:M37"/>
    <mergeCell ref="L38:M38"/>
    <mergeCell ref="L39:M39"/>
    <mergeCell ref="I34:K34"/>
    <mergeCell ref="N34:P34"/>
    <mergeCell ref="N36:P36"/>
    <mergeCell ref="N37:P37"/>
    <mergeCell ref="B45:F45"/>
    <mergeCell ref="G46:H46"/>
    <mergeCell ref="I46:K46"/>
    <mergeCell ref="L40:M40"/>
    <mergeCell ref="B40:C40"/>
    <mergeCell ref="L46:M46"/>
    <mergeCell ref="L45:P45"/>
    <mergeCell ref="G45:K45"/>
    <mergeCell ref="D46:F46"/>
    <mergeCell ref="G40:H40"/>
    <mergeCell ref="G51:H51"/>
    <mergeCell ref="L51:M51"/>
    <mergeCell ref="B51:C51"/>
    <mergeCell ref="B52:C52"/>
    <mergeCell ref="D52:F52"/>
    <mergeCell ref="D48:F48"/>
    <mergeCell ref="D49:F49"/>
    <mergeCell ref="D50:F50"/>
    <mergeCell ref="D51:F51"/>
    <mergeCell ref="B49:C49"/>
    <mergeCell ref="B46:C46"/>
    <mergeCell ref="G52:H52"/>
    <mergeCell ref="I48:K48"/>
    <mergeCell ref="I49:K49"/>
    <mergeCell ref="I50:K50"/>
    <mergeCell ref="I51:K51"/>
    <mergeCell ref="I52:K52"/>
    <mergeCell ref="G48:H48"/>
    <mergeCell ref="G49:H49"/>
    <mergeCell ref="G50:H50"/>
    <mergeCell ref="L52:M52"/>
    <mergeCell ref="N46:P46"/>
    <mergeCell ref="N48:P48"/>
    <mergeCell ref="N49:P49"/>
    <mergeCell ref="N50:P50"/>
    <mergeCell ref="N51:P51"/>
    <mergeCell ref="N52:P52"/>
    <mergeCell ref="L48:M48"/>
    <mergeCell ref="L49:M49"/>
    <mergeCell ref="L50:M50"/>
    <mergeCell ref="Q34:R34"/>
    <mergeCell ref="S34:U34"/>
    <mergeCell ref="Q36:R36"/>
    <mergeCell ref="S36:U36"/>
    <mergeCell ref="Q37:R37"/>
    <mergeCell ref="S37:U37"/>
    <mergeCell ref="Q38:R38"/>
    <mergeCell ref="S38:U38"/>
    <mergeCell ref="Q48:R48"/>
    <mergeCell ref="Q49:R49"/>
    <mergeCell ref="Q45:U45"/>
    <mergeCell ref="Q39:R39"/>
    <mergeCell ref="S39:U39"/>
    <mergeCell ref="Q40:R40"/>
    <mergeCell ref="S40:U40"/>
    <mergeCell ref="Q50:R50"/>
    <mergeCell ref="Q51:R51"/>
    <mergeCell ref="Q52:R52"/>
    <mergeCell ref="S46:U46"/>
    <mergeCell ref="S48:U48"/>
    <mergeCell ref="S49:U49"/>
    <mergeCell ref="S50:U50"/>
    <mergeCell ref="S51:U51"/>
    <mergeCell ref="S52:U52"/>
    <mergeCell ref="Q46:R4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&amp;R　　　　&amp;8社会福祉　　　　99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3">
      <selection activeCell="V46" sqref="V46"/>
    </sheetView>
  </sheetViews>
  <sheetFormatPr defaultColWidth="9.00390625" defaultRowHeight="13.5"/>
  <cols>
    <col min="1" max="21" width="4.375" style="10" customWidth="1"/>
    <col min="22" max="16384" width="9.00390625" style="10" customWidth="1"/>
  </cols>
  <sheetData>
    <row r="1" spans="1:20" ht="26.25" customHeight="1">
      <c r="A1" s="2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2.5" customHeight="1">
      <c r="A2" s="127" t="s">
        <v>102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1" ht="13.5" customHeight="1">
      <c r="A3" s="129" t="s">
        <v>98</v>
      </c>
      <c r="B3" s="19"/>
      <c r="C3" s="20"/>
      <c r="D3" s="20"/>
      <c r="E3" s="20"/>
      <c r="F3" s="20"/>
      <c r="G3" s="20"/>
      <c r="H3" s="20"/>
      <c r="I3" s="20"/>
      <c r="J3" s="19"/>
      <c r="K3" s="19"/>
      <c r="L3" s="19"/>
      <c r="M3" s="19"/>
      <c r="N3" s="19"/>
      <c r="O3" s="19"/>
      <c r="P3" s="19"/>
      <c r="Q3" s="19"/>
      <c r="R3" s="19"/>
      <c r="S3" s="19"/>
      <c r="U3" s="79" t="s">
        <v>89</v>
      </c>
    </row>
    <row r="4" spans="1:21" ht="15" customHeight="1">
      <c r="A4" s="265" t="s">
        <v>110</v>
      </c>
      <c r="B4" s="216" t="s">
        <v>37</v>
      </c>
      <c r="C4" s="232"/>
      <c r="D4" s="232"/>
      <c r="E4" s="233"/>
      <c r="F4" s="223"/>
      <c r="G4" s="216" t="s">
        <v>38</v>
      </c>
      <c r="H4" s="269"/>
      <c r="I4" s="269"/>
      <c r="J4" s="269"/>
      <c r="K4" s="269"/>
      <c r="L4" s="215" t="s">
        <v>35</v>
      </c>
      <c r="M4" s="270"/>
      <c r="N4" s="270"/>
      <c r="O4" s="270"/>
      <c r="P4" s="270"/>
      <c r="Q4" s="215" t="s">
        <v>41</v>
      </c>
      <c r="R4" s="270"/>
      <c r="S4" s="270"/>
      <c r="T4" s="270"/>
      <c r="U4" s="277"/>
    </row>
    <row r="5" spans="1:21" ht="15" customHeight="1">
      <c r="A5" s="275"/>
      <c r="B5" s="231" t="s">
        <v>29</v>
      </c>
      <c r="C5" s="231"/>
      <c r="D5" s="227" t="s">
        <v>114</v>
      </c>
      <c r="E5" s="242"/>
      <c r="F5" s="245"/>
      <c r="G5" s="231" t="s">
        <v>29</v>
      </c>
      <c r="H5" s="231"/>
      <c r="I5" s="227" t="s">
        <v>114</v>
      </c>
      <c r="J5" s="242"/>
      <c r="K5" s="245"/>
      <c r="L5" s="231" t="s">
        <v>29</v>
      </c>
      <c r="M5" s="231"/>
      <c r="N5" s="231" t="s">
        <v>30</v>
      </c>
      <c r="O5" s="271"/>
      <c r="P5" s="271"/>
      <c r="Q5" s="231" t="s">
        <v>29</v>
      </c>
      <c r="R5" s="231"/>
      <c r="S5" s="231" t="s">
        <v>30</v>
      </c>
      <c r="T5" s="271"/>
      <c r="U5" s="276"/>
    </row>
    <row r="6" spans="1:21" ht="4.5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L6" s="45"/>
      <c r="M6" s="93"/>
      <c r="N6" s="93"/>
      <c r="O6" s="93"/>
      <c r="P6" s="93"/>
      <c r="Q6" s="93"/>
      <c r="R6" s="93"/>
      <c r="S6" s="93"/>
      <c r="T6" s="93"/>
      <c r="U6" s="93"/>
    </row>
    <row r="7" spans="1:21" ht="13.5" customHeight="1">
      <c r="A7" s="45">
        <v>17</v>
      </c>
      <c r="B7" s="193">
        <v>399</v>
      </c>
      <c r="C7" s="193"/>
      <c r="D7" s="193">
        <v>27561442</v>
      </c>
      <c r="E7" s="229"/>
      <c r="F7" s="229"/>
      <c r="G7" s="193">
        <v>65</v>
      </c>
      <c r="H7" s="193"/>
      <c r="I7" s="272">
        <v>6826554</v>
      </c>
      <c r="J7" s="250"/>
      <c r="K7" s="250"/>
      <c r="L7" s="193">
        <v>15768</v>
      </c>
      <c r="M7" s="229"/>
      <c r="N7" s="272">
        <v>216235314</v>
      </c>
      <c r="O7" s="229"/>
      <c r="P7" s="229"/>
      <c r="Q7" s="193">
        <v>531</v>
      </c>
      <c r="R7" s="243"/>
      <c r="S7" s="193">
        <v>13536977</v>
      </c>
      <c r="T7" s="229"/>
      <c r="U7" s="229"/>
    </row>
    <row r="8" spans="1:21" ht="13.5" customHeight="1">
      <c r="A8" s="45">
        <v>18</v>
      </c>
      <c r="B8" s="193">
        <v>348</v>
      </c>
      <c r="C8" s="193"/>
      <c r="D8" s="193">
        <v>23115897</v>
      </c>
      <c r="E8" s="229"/>
      <c r="F8" s="229"/>
      <c r="G8" s="193">
        <v>48</v>
      </c>
      <c r="H8" s="193"/>
      <c r="I8" s="272">
        <v>6797880</v>
      </c>
      <c r="J8" s="250"/>
      <c r="K8" s="250"/>
      <c r="L8" s="193">
        <v>13685</v>
      </c>
      <c r="M8" s="229"/>
      <c r="N8" s="272">
        <v>181860569</v>
      </c>
      <c r="O8" s="229"/>
      <c r="P8" s="229"/>
      <c r="Q8" s="193">
        <v>462</v>
      </c>
      <c r="R8" s="243"/>
      <c r="S8" s="193">
        <v>11649193</v>
      </c>
      <c r="T8" s="229"/>
      <c r="U8" s="229"/>
    </row>
    <row r="9" spans="1:21" ht="13.5" customHeight="1">
      <c r="A9" s="45">
        <v>19</v>
      </c>
      <c r="B9" s="193">
        <v>439</v>
      </c>
      <c r="C9" s="193"/>
      <c r="D9" s="193">
        <v>29840731</v>
      </c>
      <c r="E9" s="229"/>
      <c r="F9" s="229"/>
      <c r="G9" s="193">
        <v>7</v>
      </c>
      <c r="H9" s="193"/>
      <c r="I9" s="272">
        <v>895935</v>
      </c>
      <c r="J9" s="250"/>
      <c r="K9" s="250"/>
      <c r="L9" s="193">
        <v>13169</v>
      </c>
      <c r="M9" s="229"/>
      <c r="N9" s="272">
        <v>172687524</v>
      </c>
      <c r="O9" s="229"/>
      <c r="P9" s="229"/>
      <c r="Q9" s="193">
        <v>514</v>
      </c>
      <c r="R9" s="243"/>
      <c r="S9" s="193">
        <v>13049799</v>
      </c>
      <c r="T9" s="229"/>
      <c r="U9" s="229"/>
    </row>
    <row r="10" spans="1:21" ht="13.5" customHeight="1">
      <c r="A10" s="45">
        <v>20</v>
      </c>
      <c r="B10" s="193">
        <v>590</v>
      </c>
      <c r="C10" s="193"/>
      <c r="D10" s="193">
        <v>41227496</v>
      </c>
      <c r="E10" s="250"/>
      <c r="F10" s="250"/>
      <c r="G10" s="193">
        <v>2</v>
      </c>
      <c r="H10" s="193"/>
      <c r="I10" s="272">
        <v>130195</v>
      </c>
      <c r="J10" s="250"/>
      <c r="K10" s="250"/>
      <c r="L10" s="193">
        <v>15032</v>
      </c>
      <c r="M10" s="229"/>
      <c r="N10" s="272">
        <v>197510994</v>
      </c>
      <c r="O10" s="229"/>
      <c r="P10" s="229"/>
      <c r="Q10" s="193">
        <v>482</v>
      </c>
      <c r="R10" s="236"/>
      <c r="S10" s="193">
        <v>12700498</v>
      </c>
      <c r="T10" s="229"/>
      <c r="U10" s="229"/>
    </row>
    <row r="11" spans="1:21" ht="13.5" customHeight="1">
      <c r="A11" s="46">
        <v>21</v>
      </c>
      <c r="B11" s="204">
        <v>618</v>
      </c>
      <c r="C11" s="204"/>
      <c r="D11" s="204">
        <v>43934987</v>
      </c>
      <c r="E11" s="204"/>
      <c r="F11" s="204"/>
      <c r="G11" s="204">
        <v>2</v>
      </c>
      <c r="H11" s="204"/>
      <c r="I11" s="273">
        <v>219411</v>
      </c>
      <c r="J11" s="274"/>
      <c r="K11" s="274"/>
      <c r="L11" s="204">
        <v>16315</v>
      </c>
      <c r="M11" s="274"/>
      <c r="N11" s="272">
        <v>213854571</v>
      </c>
      <c r="O11" s="272"/>
      <c r="P11" s="272"/>
      <c r="Q11" s="204">
        <v>526</v>
      </c>
      <c r="R11" s="246"/>
      <c r="S11" s="230">
        <v>15236974</v>
      </c>
      <c r="T11" s="230"/>
      <c r="U11" s="230"/>
    </row>
    <row r="12" spans="1:21" ht="4.5" customHeight="1">
      <c r="A12" s="88"/>
      <c r="B12" s="14"/>
      <c r="C12" s="14"/>
      <c r="D12" s="14"/>
      <c r="E12" s="8"/>
      <c r="F12" s="8"/>
      <c r="G12" s="8"/>
      <c r="H12" s="21"/>
      <c r="I12" s="21"/>
      <c r="J12" s="21"/>
      <c r="K12" s="51"/>
      <c r="L12" s="14"/>
      <c r="M12" s="14"/>
      <c r="N12" s="14"/>
      <c r="O12" s="8"/>
      <c r="P12" s="8"/>
      <c r="Q12" s="8"/>
      <c r="R12" s="21"/>
      <c r="S12" s="21"/>
      <c r="T12" s="21"/>
      <c r="U12" s="51"/>
    </row>
    <row r="13" spans="1:20" ht="13.5">
      <c r="A13" s="80"/>
      <c r="B13" s="80"/>
      <c r="C13" s="94"/>
      <c r="D13" s="94"/>
      <c r="E13" s="94"/>
      <c r="F13" s="94"/>
      <c r="G13" s="94"/>
      <c r="H13" s="94"/>
      <c r="I13" s="94"/>
      <c r="J13" s="94"/>
      <c r="K13" s="95"/>
      <c r="L13" s="95"/>
      <c r="M13" s="95"/>
      <c r="N13" s="95"/>
      <c r="O13" s="94"/>
      <c r="P13" s="94"/>
      <c r="Q13" s="94"/>
      <c r="R13" s="96"/>
      <c r="S13" s="96"/>
      <c r="T13" s="96"/>
    </row>
    <row r="14" spans="1:20" ht="13.5">
      <c r="A14" s="18"/>
      <c r="B14" s="18"/>
      <c r="C14" s="8"/>
      <c r="D14" s="8"/>
      <c r="E14" s="8"/>
      <c r="F14" s="8"/>
      <c r="G14" s="8"/>
      <c r="H14" s="8"/>
      <c r="I14" s="8"/>
      <c r="J14" s="8"/>
      <c r="K14" s="14"/>
      <c r="L14" s="14"/>
      <c r="M14" s="14"/>
      <c r="N14" s="14"/>
      <c r="O14" s="8"/>
      <c r="P14" s="8"/>
      <c r="Q14" s="8"/>
      <c r="R14" s="20"/>
      <c r="S14" s="20"/>
      <c r="T14" s="20"/>
    </row>
    <row r="15" spans="1:20" ht="13.5" customHeight="1">
      <c r="A15" s="18"/>
      <c r="B15" s="18"/>
      <c r="C15" s="8"/>
      <c r="D15" s="8"/>
      <c r="E15" s="8"/>
      <c r="F15" s="8"/>
      <c r="G15" s="8"/>
      <c r="H15" s="8"/>
      <c r="I15" s="8"/>
      <c r="J15" s="8"/>
      <c r="K15" s="14"/>
      <c r="L15" s="14"/>
      <c r="M15" s="14"/>
      <c r="N15" s="14"/>
      <c r="O15" s="8"/>
      <c r="P15" s="8"/>
      <c r="Q15" s="8"/>
      <c r="R15" s="20"/>
      <c r="S15" s="20"/>
      <c r="T15" s="20"/>
    </row>
    <row r="16" spans="1:21" ht="15" customHeight="1">
      <c r="A16" s="265" t="s">
        <v>110</v>
      </c>
      <c r="B16" s="215" t="s">
        <v>42</v>
      </c>
      <c r="C16" s="270"/>
      <c r="D16" s="270"/>
      <c r="E16" s="270"/>
      <c r="F16" s="270"/>
      <c r="G16" s="215" t="s">
        <v>72</v>
      </c>
      <c r="H16" s="270"/>
      <c r="I16" s="270"/>
      <c r="J16" s="270"/>
      <c r="K16" s="277"/>
      <c r="L16" s="215" t="s">
        <v>40</v>
      </c>
      <c r="M16" s="270"/>
      <c r="N16" s="270"/>
      <c r="O16" s="270"/>
      <c r="P16" s="270"/>
      <c r="Q16" s="215" t="s">
        <v>115</v>
      </c>
      <c r="R16" s="270"/>
      <c r="S16" s="270"/>
      <c r="T16" s="270"/>
      <c r="U16" s="277"/>
    </row>
    <row r="17" spans="1:21" ht="15" customHeight="1">
      <c r="A17" s="275"/>
      <c r="B17" s="231" t="s">
        <v>29</v>
      </c>
      <c r="C17" s="231"/>
      <c r="D17" s="231" t="s">
        <v>30</v>
      </c>
      <c r="E17" s="231"/>
      <c r="F17" s="278"/>
      <c r="G17" s="231" t="s">
        <v>29</v>
      </c>
      <c r="H17" s="231"/>
      <c r="I17" s="231" t="s">
        <v>30</v>
      </c>
      <c r="J17" s="281"/>
      <c r="K17" s="281"/>
      <c r="L17" s="231" t="s">
        <v>29</v>
      </c>
      <c r="M17" s="271"/>
      <c r="N17" s="231" t="s">
        <v>30</v>
      </c>
      <c r="O17" s="271"/>
      <c r="P17" s="271"/>
      <c r="Q17" s="231" t="s">
        <v>29</v>
      </c>
      <c r="R17" s="271"/>
      <c r="S17" s="231" t="s">
        <v>30</v>
      </c>
      <c r="T17" s="271"/>
      <c r="U17" s="276"/>
    </row>
    <row r="18" spans="1:20" ht="4.5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N18" s="93"/>
      <c r="P18" s="93"/>
      <c r="Q18" s="93"/>
      <c r="R18" s="93"/>
      <c r="T18" s="93"/>
    </row>
    <row r="19" spans="1:21" ht="13.5" customHeight="1">
      <c r="A19" s="45">
        <v>17</v>
      </c>
      <c r="B19" s="193">
        <v>332</v>
      </c>
      <c r="C19" s="243"/>
      <c r="D19" s="272">
        <v>31586556</v>
      </c>
      <c r="E19" s="229"/>
      <c r="F19" s="229"/>
      <c r="G19" s="193">
        <v>1818</v>
      </c>
      <c r="H19" s="243"/>
      <c r="I19" s="272">
        <v>270097362</v>
      </c>
      <c r="J19" s="236"/>
      <c r="K19" s="236"/>
      <c r="L19" s="193">
        <v>31146</v>
      </c>
      <c r="M19" s="229"/>
      <c r="N19" s="193">
        <v>280923915</v>
      </c>
      <c r="O19" s="250"/>
      <c r="P19" s="250"/>
      <c r="Q19" s="193" t="s">
        <v>116</v>
      </c>
      <c r="R19" s="229"/>
      <c r="S19" s="193" t="s">
        <v>118</v>
      </c>
      <c r="T19" s="229"/>
      <c r="U19" s="229"/>
    </row>
    <row r="20" spans="1:21" ht="13.5" customHeight="1">
      <c r="A20" s="45">
        <v>18</v>
      </c>
      <c r="B20" s="193">
        <v>289</v>
      </c>
      <c r="C20" s="243"/>
      <c r="D20" s="272">
        <v>24844355</v>
      </c>
      <c r="E20" s="229"/>
      <c r="F20" s="229"/>
      <c r="G20" s="193">
        <v>2143</v>
      </c>
      <c r="H20" s="243"/>
      <c r="I20" s="272">
        <v>318933839</v>
      </c>
      <c r="J20" s="236"/>
      <c r="K20" s="236"/>
      <c r="L20" s="193">
        <v>31122</v>
      </c>
      <c r="M20" s="229"/>
      <c r="N20" s="193">
        <v>314919517</v>
      </c>
      <c r="O20" s="250"/>
      <c r="P20" s="250"/>
      <c r="Q20" s="193" t="s">
        <v>116</v>
      </c>
      <c r="R20" s="229"/>
      <c r="S20" s="193" t="s">
        <v>118</v>
      </c>
      <c r="T20" s="229"/>
      <c r="U20" s="229"/>
    </row>
    <row r="21" spans="1:21" ht="13.5" customHeight="1">
      <c r="A21" s="45">
        <v>19</v>
      </c>
      <c r="B21" s="193">
        <v>322</v>
      </c>
      <c r="C21" s="243"/>
      <c r="D21" s="272">
        <v>29857618</v>
      </c>
      <c r="E21" s="229"/>
      <c r="F21" s="229"/>
      <c r="G21" s="193">
        <v>2291</v>
      </c>
      <c r="H21" s="243"/>
      <c r="I21" s="272">
        <v>345133439</v>
      </c>
      <c r="J21" s="236"/>
      <c r="K21" s="236"/>
      <c r="L21" s="193">
        <v>32003</v>
      </c>
      <c r="M21" s="229"/>
      <c r="N21" s="193">
        <v>309642856</v>
      </c>
      <c r="O21" s="250"/>
      <c r="P21" s="250"/>
      <c r="Q21" s="193" t="s">
        <v>116</v>
      </c>
      <c r="R21" s="229"/>
      <c r="S21" s="193" t="s">
        <v>118</v>
      </c>
      <c r="T21" s="229"/>
      <c r="U21" s="229"/>
    </row>
    <row r="22" spans="1:21" ht="13.5" customHeight="1">
      <c r="A22" s="45">
        <v>20</v>
      </c>
      <c r="B22" s="193">
        <v>326</v>
      </c>
      <c r="C22" s="236"/>
      <c r="D22" s="272">
        <v>28354370</v>
      </c>
      <c r="E22" s="229"/>
      <c r="F22" s="229"/>
      <c r="G22" s="193">
        <v>2631</v>
      </c>
      <c r="H22" s="236"/>
      <c r="I22" s="272">
        <v>425705352</v>
      </c>
      <c r="J22" s="236"/>
      <c r="K22" s="236"/>
      <c r="L22" s="193">
        <v>33818</v>
      </c>
      <c r="M22" s="229"/>
      <c r="N22" s="193">
        <v>331474381</v>
      </c>
      <c r="O22" s="250"/>
      <c r="P22" s="250"/>
      <c r="Q22" s="193" t="s">
        <v>116</v>
      </c>
      <c r="R22" s="229"/>
      <c r="S22" s="193" t="s">
        <v>118</v>
      </c>
      <c r="T22" s="229"/>
      <c r="U22" s="229"/>
    </row>
    <row r="23" spans="1:21" ht="13.5" customHeight="1">
      <c r="A23" s="46">
        <v>21</v>
      </c>
      <c r="B23" s="204">
        <v>315</v>
      </c>
      <c r="C23" s="246"/>
      <c r="D23" s="273">
        <v>29258637</v>
      </c>
      <c r="E23" s="274"/>
      <c r="F23" s="274"/>
      <c r="G23" s="204">
        <v>2864</v>
      </c>
      <c r="H23" s="246"/>
      <c r="I23" s="279">
        <v>483788421</v>
      </c>
      <c r="J23" s="280"/>
      <c r="K23" s="280"/>
      <c r="L23" s="204">
        <v>35676</v>
      </c>
      <c r="M23" s="274"/>
      <c r="N23" s="204">
        <v>383301704</v>
      </c>
      <c r="O23" s="274"/>
      <c r="P23" s="274"/>
      <c r="Q23" s="204">
        <v>6</v>
      </c>
      <c r="R23" s="274"/>
      <c r="S23" s="204">
        <v>145275</v>
      </c>
      <c r="T23" s="274"/>
      <c r="U23" s="274"/>
    </row>
    <row r="24" spans="1:21" ht="4.5" customHeight="1">
      <c r="A24" s="88"/>
      <c r="B24" s="8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1"/>
      <c r="S24" s="21"/>
      <c r="T24" s="21"/>
      <c r="U24" s="51"/>
    </row>
    <row r="25" spans="1:20" ht="13.5">
      <c r="A25" s="80"/>
      <c r="B25" s="80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4"/>
      <c r="P25" s="94"/>
      <c r="Q25" s="94"/>
      <c r="R25" s="81"/>
      <c r="S25" s="81"/>
      <c r="T25" s="81"/>
    </row>
    <row r="26" spans="1:20" ht="13.5">
      <c r="A26" s="18"/>
      <c r="B26" s="18"/>
      <c r="C26" s="8"/>
      <c r="D26" s="8"/>
      <c r="E26" s="8"/>
      <c r="F26" s="8"/>
      <c r="G26" s="8"/>
      <c r="H26" s="8"/>
      <c r="I26" s="8"/>
      <c r="J26" s="8"/>
      <c r="K26" s="14"/>
      <c r="L26" s="14"/>
      <c r="M26" s="14"/>
      <c r="N26" s="14"/>
      <c r="O26" s="8"/>
      <c r="P26" s="8"/>
      <c r="Q26" s="8"/>
      <c r="R26" s="21"/>
      <c r="S26" s="21"/>
      <c r="T26" s="21"/>
    </row>
    <row r="27" spans="1:20" ht="13.5">
      <c r="A27" s="18"/>
      <c r="B27" s="18"/>
      <c r="C27" s="8"/>
      <c r="D27" s="8"/>
      <c r="E27" s="8"/>
      <c r="F27" s="8"/>
      <c r="G27" s="8"/>
      <c r="H27" s="8"/>
      <c r="I27" s="8"/>
      <c r="J27" s="8"/>
      <c r="K27" s="14"/>
      <c r="L27" s="14"/>
      <c r="M27" s="14"/>
      <c r="N27" s="14"/>
      <c r="O27" s="8"/>
      <c r="P27" s="8"/>
      <c r="Q27" s="8"/>
      <c r="R27" s="21"/>
      <c r="S27" s="21"/>
      <c r="T27" s="21"/>
    </row>
    <row r="28" spans="1:21" ht="15" customHeight="1">
      <c r="A28" s="265" t="s">
        <v>110</v>
      </c>
      <c r="B28" s="216" t="s">
        <v>73</v>
      </c>
      <c r="C28" s="283"/>
      <c r="D28" s="283"/>
      <c r="E28" s="283"/>
      <c r="F28" s="284"/>
      <c r="G28" s="215" t="s">
        <v>117</v>
      </c>
      <c r="H28" s="270"/>
      <c r="I28" s="270"/>
      <c r="J28" s="270"/>
      <c r="K28" s="270"/>
      <c r="L28" s="290" t="s">
        <v>68</v>
      </c>
      <c r="M28" s="291"/>
      <c r="N28" s="292"/>
      <c r="O28" s="291"/>
      <c r="P28" s="293"/>
      <c r="Q28" s="216" t="s">
        <v>43</v>
      </c>
      <c r="R28" s="296"/>
      <c r="S28" s="296"/>
      <c r="T28" s="296"/>
      <c r="U28" s="296"/>
    </row>
    <row r="29" spans="1:21" ht="15" customHeight="1">
      <c r="A29" s="275"/>
      <c r="B29" s="227" t="s">
        <v>29</v>
      </c>
      <c r="C29" s="247"/>
      <c r="D29" s="227" t="s">
        <v>30</v>
      </c>
      <c r="E29" s="244"/>
      <c r="F29" s="245"/>
      <c r="G29" s="231" t="s">
        <v>29</v>
      </c>
      <c r="H29" s="271"/>
      <c r="I29" s="231" t="s">
        <v>30</v>
      </c>
      <c r="J29" s="271"/>
      <c r="K29" s="271"/>
      <c r="L29" s="227" t="s">
        <v>29</v>
      </c>
      <c r="M29" s="247"/>
      <c r="N29" s="227" t="s">
        <v>30</v>
      </c>
      <c r="O29" s="228"/>
      <c r="P29" s="252"/>
      <c r="Q29" s="227" t="s">
        <v>29</v>
      </c>
      <c r="R29" s="247"/>
      <c r="S29" s="227" t="s">
        <v>30</v>
      </c>
      <c r="T29" s="244"/>
      <c r="U29" s="242"/>
    </row>
    <row r="30" spans="1:21" ht="4.5" customHeight="1">
      <c r="A30" s="92"/>
      <c r="B30" s="152"/>
      <c r="C30" s="141"/>
      <c r="D30" s="93"/>
      <c r="E30" s="93"/>
      <c r="F30" s="93"/>
      <c r="G30" s="93"/>
      <c r="H30" s="93"/>
      <c r="J30" s="93"/>
      <c r="L30" s="93"/>
      <c r="M30" s="93"/>
      <c r="O30" s="93"/>
      <c r="P30" s="93"/>
      <c r="Q30" s="91"/>
      <c r="R30" s="141"/>
      <c r="S30" s="93"/>
      <c r="T30" s="93"/>
      <c r="U30" s="93"/>
    </row>
    <row r="31" spans="1:21" ht="13.5" customHeight="1">
      <c r="A31" s="45">
        <v>17</v>
      </c>
      <c r="B31" s="285" t="s">
        <v>103</v>
      </c>
      <c r="C31" s="236"/>
      <c r="D31" s="286" t="s">
        <v>103</v>
      </c>
      <c r="E31" s="246"/>
      <c r="F31" s="286"/>
      <c r="G31" s="193" t="s">
        <v>116</v>
      </c>
      <c r="H31" s="229"/>
      <c r="I31" s="193" t="s">
        <v>118</v>
      </c>
      <c r="J31" s="229"/>
      <c r="K31" s="229"/>
      <c r="L31" s="193">
        <v>485</v>
      </c>
      <c r="M31" s="243"/>
      <c r="N31" s="193">
        <v>117061815</v>
      </c>
      <c r="O31" s="250"/>
      <c r="P31" s="250"/>
      <c r="Q31" s="193">
        <v>5984</v>
      </c>
      <c r="R31" s="236"/>
      <c r="S31" s="272">
        <v>1624612150</v>
      </c>
      <c r="T31" s="243"/>
      <c r="U31" s="243"/>
    </row>
    <row r="32" spans="1:21" ht="13.5" customHeight="1">
      <c r="A32" s="45">
        <v>18</v>
      </c>
      <c r="B32" s="287">
        <v>2008</v>
      </c>
      <c r="C32" s="236"/>
      <c r="D32" s="193">
        <v>186348430</v>
      </c>
      <c r="E32" s="246"/>
      <c r="F32" s="193"/>
      <c r="G32" s="193" t="s">
        <v>116</v>
      </c>
      <c r="H32" s="229"/>
      <c r="I32" s="193" t="s">
        <v>118</v>
      </c>
      <c r="J32" s="229"/>
      <c r="K32" s="229"/>
      <c r="L32" s="193">
        <v>515</v>
      </c>
      <c r="M32" s="294"/>
      <c r="N32" s="193">
        <v>126199226</v>
      </c>
      <c r="O32" s="250"/>
      <c r="P32" s="250"/>
      <c r="Q32" s="193">
        <v>5981</v>
      </c>
      <c r="R32" s="236"/>
      <c r="S32" s="272">
        <v>1435266521</v>
      </c>
      <c r="T32" s="243"/>
      <c r="U32" s="243"/>
    </row>
    <row r="33" spans="1:21" ht="13.5" customHeight="1">
      <c r="A33" s="45">
        <v>19</v>
      </c>
      <c r="B33" s="287">
        <v>2415</v>
      </c>
      <c r="C33" s="236"/>
      <c r="D33" s="193">
        <v>233903189</v>
      </c>
      <c r="E33" s="246"/>
      <c r="F33" s="193"/>
      <c r="G33" s="193" t="s">
        <v>116</v>
      </c>
      <c r="H33" s="229"/>
      <c r="I33" s="193" t="s">
        <v>118</v>
      </c>
      <c r="J33" s="229"/>
      <c r="K33" s="229"/>
      <c r="L33" s="193">
        <v>690</v>
      </c>
      <c r="M33" s="294"/>
      <c r="N33" s="193">
        <v>168380187</v>
      </c>
      <c r="O33" s="250"/>
      <c r="P33" s="250"/>
      <c r="Q33" s="193">
        <v>6169</v>
      </c>
      <c r="R33" s="236"/>
      <c r="S33" s="272">
        <v>1498431341</v>
      </c>
      <c r="T33" s="243"/>
      <c r="U33" s="243"/>
    </row>
    <row r="34" spans="1:21" ht="13.5" customHeight="1">
      <c r="A34" s="45">
        <v>20</v>
      </c>
      <c r="B34" s="287">
        <v>2648</v>
      </c>
      <c r="C34" s="236"/>
      <c r="D34" s="193">
        <v>248243986</v>
      </c>
      <c r="E34" s="246"/>
      <c r="F34" s="193"/>
      <c r="G34" s="193" t="s">
        <v>116</v>
      </c>
      <c r="H34" s="229"/>
      <c r="I34" s="193" t="s">
        <v>118</v>
      </c>
      <c r="J34" s="229"/>
      <c r="K34" s="229"/>
      <c r="L34" s="193">
        <v>785</v>
      </c>
      <c r="M34" s="236"/>
      <c r="N34" s="193">
        <v>194052216</v>
      </c>
      <c r="O34" s="250"/>
      <c r="P34" s="250"/>
      <c r="Q34" s="193">
        <v>6230</v>
      </c>
      <c r="R34" s="236"/>
      <c r="S34" s="272">
        <v>1511553090</v>
      </c>
      <c r="T34" s="236"/>
      <c r="U34" s="236"/>
    </row>
    <row r="35" spans="1:21" ht="13.5" customHeight="1">
      <c r="A35" s="46">
        <v>21</v>
      </c>
      <c r="B35" s="282">
        <v>1067</v>
      </c>
      <c r="C35" s="280"/>
      <c r="D35" s="204">
        <v>246729854</v>
      </c>
      <c r="E35" s="204"/>
      <c r="F35" s="204"/>
      <c r="G35" s="204">
        <v>157</v>
      </c>
      <c r="H35" s="274"/>
      <c r="I35" s="204">
        <v>23535646</v>
      </c>
      <c r="J35" s="274"/>
      <c r="K35" s="274"/>
      <c r="L35" s="204">
        <v>1067</v>
      </c>
      <c r="M35" s="246"/>
      <c r="N35" s="230">
        <v>258676743</v>
      </c>
      <c r="O35" s="295"/>
      <c r="P35" s="295"/>
      <c r="Q35" s="260">
        <v>6390</v>
      </c>
      <c r="R35" s="297"/>
      <c r="S35" s="204">
        <v>1585444952</v>
      </c>
      <c r="T35" s="246"/>
      <c r="U35" s="246"/>
    </row>
    <row r="36" spans="1:21" ht="4.5" customHeight="1">
      <c r="A36" s="97"/>
      <c r="B36" s="319"/>
      <c r="C36" s="31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59"/>
      <c r="R36" s="159"/>
      <c r="S36" s="14"/>
      <c r="T36" s="14"/>
      <c r="U36" s="51"/>
    </row>
    <row r="37" spans="1:20" ht="13.5">
      <c r="A37" s="80"/>
      <c r="B37" s="80"/>
      <c r="C37" s="94"/>
      <c r="D37" s="94"/>
      <c r="E37" s="94"/>
      <c r="F37" s="94"/>
      <c r="G37" s="94"/>
      <c r="H37" s="94"/>
      <c r="I37" s="94"/>
      <c r="J37" s="94"/>
      <c r="K37" s="95"/>
      <c r="L37" s="95"/>
      <c r="M37" s="95"/>
      <c r="N37" s="95"/>
      <c r="O37" s="94"/>
      <c r="P37" s="94"/>
      <c r="Q37" s="94"/>
      <c r="R37" s="81"/>
      <c r="S37" s="81"/>
      <c r="T37" s="81"/>
    </row>
    <row r="38" spans="1:20" ht="13.5">
      <c r="A38" s="18"/>
      <c r="B38" s="18"/>
      <c r="C38" s="8"/>
      <c r="D38" s="8"/>
      <c r="E38" s="8"/>
      <c r="F38" s="8"/>
      <c r="G38" s="8"/>
      <c r="H38" s="8"/>
      <c r="I38" s="8"/>
      <c r="J38" s="8"/>
      <c r="K38" s="14"/>
      <c r="L38" s="14"/>
      <c r="M38" s="14"/>
      <c r="N38" s="14"/>
      <c r="O38" s="8"/>
      <c r="P38" s="8"/>
      <c r="Q38" s="8"/>
      <c r="R38" s="21"/>
      <c r="S38" s="21"/>
      <c r="T38" s="21"/>
    </row>
    <row r="39" spans="1:20" ht="13.5">
      <c r="A39" s="18"/>
      <c r="B39" s="18"/>
      <c r="C39" s="8"/>
      <c r="D39" s="8"/>
      <c r="E39" s="8"/>
      <c r="F39" s="8"/>
      <c r="G39" s="8"/>
      <c r="H39" s="8"/>
      <c r="I39" s="8"/>
      <c r="J39" s="8"/>
      <c r="K39" s="14"/>
      <c r="L39" s="14"/>
      <c r="M39" s="14"/>
      <c r="N39" s="14"/>
      <c r="O39" s="8"/>
      <c r="P39" s="8"/>
      <c r="Q39" s="8"/>
      <c r="R39" s="21"/>
      <c r="S39" s="21"/>
      <c r="T39" s="21"/>
    </row>
    <row r="40" spans="1:21" ht="15" customHeight="1">
      <c r="A40" s="265" t="s">
        <v>110</v>
      </c>
      <c r="B40" s="216" t="s">
        <v>44</v>
      </c>
      <c r="C40" s="232"/>
      <c r="D40" s="288"/>
      <c r="E40" s="232"/>
      <c r="F40" s="223"/>
      <c r="G40" s="216" t="s">
        <v>45</v>
      </c>
      <c r="H40" s="232"/>
      <c r="I40" s="232"/>
      <c r="J40" s="233"/>
      <c r="K40" s="232"/>
      <c r="L40" s="151"/>
      <c r="M40" s="151"/>
      <c r="N40" s="156"/>
      <c r="O40" s="151"/>
      <c r="P40" s="151"/>
      <c r="Q40" s="151"/>
      <c r="R40" s="151"/>
      <c r="S40" s="151"/>
      <c r="T40" s="160"/>
      <c r="U40" s="151"/>
    </row>
    <row r="41" spans="1:21" ht="15" customHeight="1">
      <c r="A41" s="275"/>
      <c r="B41" s="227" t="s">
        <v>29</v>
      </c>
      <c r="C41" s="289"/>
      <c r="D41" s="227" t="s">
        <v>30</v>
      </c>
      <c r="E41" s="228"/>
      <c r="F41" s="252"/>
      <c r="G41" s="227" t="s">
        <v>29</v>
      </c>
      <c r="H41" s="289"/>
      <c r="I41" s="227" t="s">
        <v>30</v>
      </c>
      <c r="J41" s="228"/>
      <c r="K41" s="228"/>
      <c r="L41" s="151"/>
      <c r="M41" s="156"/>
      <c r="N41" s="151"/>
      <c r="O41" s="153"/>
      <c r="P41" s="153"/>
      <c r="Q41" s="151"/>
      <c r="R41" s="156"/>
      <c r="S41" s="151"/>
      <c r="T41" s="153"/>
      <c r="U41" s="153"/>
    </row>
    <row r="42" spans="1:21" ht="4.5" customHeight="1">
      <c r="A42" s="92"/>
      <c r="B42" s="317"/>
      <c r="C42" s="141"/>
      <c r="E42" s="93"/>
      <c r="F42" s="93"/>
      <c r="G42" s="93"/>
      <c r="H42" s="93"/>
      <c r="I42" s="93"/>
      <c r="K42" s="93"/>
      <c r="L42" s="93"/>
      <c r="M42" s="93"/>
      <c r="N42" s="20"/>
      <c r="O42" s="93"/>
      <c r="P42" s="93"/>
      <c r="Q42" s="93"/>
      <c r="R42" s="93"/>
      <c r="S42" s="93"/>
      <c r="T42" s="20"/>
      <c r="U42" s="93"/>
    </row>
    <row r="43" spans="1:21" ht="13.5" customHeight="1">
      <c r="A43" s="45">
        <v>17</v>
      </c>
      <c r="B43" s="287">
        <v>4189</v>
      </c>
      <c r="C43" s="236"/>
      <c r="D43" s="193">
        <v>1159379721</v>
      </c>
      <c r="E43" s="229"/>
      <c r="F43" s="229"/>
      <c r="G43" s="193">
        <v>1044</v>
      </c>
      <c r="H43" s="294"/>
      <c r="I43" s="193">
        <v>396722779</v>
      </c>
      <c r="J43" s="229"/>
      <c r="K43" s="229"/>
      <c r="L43" s="62"/>
      <c r="M43" s="155"/>
      <c r="N43" s="62"/>
      <c r="O43" s="153"/>
      <c r="P43" s="153"/>
      <c r="Q43" s="62"/>
      <c r="R43" s="156"/>
      <c r="S43" s="62"/>
      <c r="T43" s="153"/>
      <c r="U43" s="153"/>
    </row>
    <row r="44" spans="1:21" ht="13.5" customHeight="1">
      <c r="A44" s="45">
        <v>18</v>
      </c>
      <c r="B44" s="287">
        <v>4338</v>
      </c>
      <c r="C44" s="236"/>
      <c r="D44" s="193">
        <v>1075840301</v>
      </c>
      <c r="E44" s="229"/>
      <c r="F44" s="229"/>
      <c r="G44" s="193">
        <v>1062</v>
      </c>
      <c r="H44" s="294"/>
      <c r="I44" s="193">
        <v>386541799</v>
      </c>
      <c r="J44" s="229"/>
      <c r="K44" s="229"/>
      <c r="L44" s="62"/>
      <c r="M44" s="155"/>
      <c r="N44" s="62"/>
      <c r="O44" s="153"/>
      <c r="P44" s="153"/>
      <c r="Q44" s="62"/>
      <c r="R44" s="156"/>
      <c r="S44" s="62"/>
      <c r="T44" s="153"/>
      <c r="U44" s="153"/>
    </row>
    <row r="45" spans="1:21" ht="13.5" customHeight="1">
      <c r="A45" s="45">
        <v>19</v>
      </c>
      <c r="B45" s="287">
        <v>4346</v>
      </c>
      <c r="C45" s="236"/>
      <c r="D45" s="193">
        <v>1079536288</v>
      </c>
      <c r="E45" s="229"/>
      <c r="F45" s="229"/>
      <c r="G45" s="193">
        <v>971</v>
      </c>
      <c r="H45" s="294"/>
      <c r="I45" s="193">
        <v>355533834</v>
      </c>
      <c r="J45" s="229"/>
      <c r="K45" s="229"/>
      <c r="L45" s="62"/>
      <c r="M45" s="155"/>
      <c r="N45" s="62"/>
      <c r="O45" s="153"/>
      <c r="P45" s="153"/>
      <c r="Q45" s="62"/>
      <c r="R45" s="156"/>
      <c r="S45" s="62"/>
      <c r="T45" s="153"/>
      <c r="U45" s="153"/>
    </row>
    <row r="46" spans="1:21" ht="13.5" customHeight="1">
      <c r="A46" s="45">
        <v>20</v>
      </c>
      <c r="B46" s="287">
        <v>4544</v>
      </c>
      <c r="C46" s="236"/>
      <c r="D46" s="193">
        <v>1142915721</v>
      </c>
      <c r="E46" s="229"/>
      <c r="F46" s="229"/>
      <c r="G46" s="193">
        <v>993</v>
      </c>
      <c r="H46" s="246"/>
      <c r="I46" s="193">
        <v>358901415</v>
      </c>
      <c r="J46" s="229"/>
      <c r="K46" s="229"/>
      <c r="L46" s="62"/>
      <c r="M46" s="155"/>
      <c r="N46" s="62"/>
      <c r="O46" s="153"/>
      <c r="P46" s="153"/>
      <c r="Q46" s="62"/>
      <c r="R46" s="156"/>
      <c r="S46" s="62"/>
      <c r="T46" s="153"/>
      <c r="U46" s="153"/>
    </row>
    <row r="47" spans="1:21" ht="13.5" customHeight="1">
      <c r="A47" s="46">
        <v>21</v>
      </c>
      <c r="B47" s="318">
        <v>4529</v>
      </c>
      <c r="C47" s="246"/>
      <c r="D47" s="230">
        <v>1189125770</v>
      </c>
      <c r="E47" s="230"/>
      <c r="F47" s="230"/>
      <c r="G47" s="204">
        <v>905</v>
      </c>
      <c r="H47" s="204"/>
      <c r="I47" s="204">
        <v>320314926</v>
      </c>
      <c r="J47" s="274"/>
      <c r="K47" s="274"/>
      <c r="L47" s="157"/>
      <c r="M47" s="156"/>
      <c r="N47" s="20"/>
      <c r="O47" s="20"/>
      <c r="P47" s="20"/>
      <c r="Q47" s="8"/>
      <c r="R47" s="8"/>
      <c r="S47" s="8"/>
      <c r="T47" s="20"/>
      <c r="U47" s="20"/>
    </row>
    <row r="48" spans="1:21" ht="4.5" customHeight="1">
      <c r="A48" s="88"/>
      <c r="B48" s="313"/>
      <c r="C48" s="314"/>
      <c r="D48" s="8"/>
      <c r="E48" s="14"/>
      <c r="F48" s="14"/>
      <c r="G48" s="14"/>
      <c r="H48" s="14"/>
      <c r="I48" s="8"/>
      <c r="J48" s="8"/>
      <c r="K48" s="8"/>
      <c r="L48" s="21"/>
      <c r="M48" s="21"/>
      <c r="N48" s="21"/>
      <c r="O48" s="8"/>
      <c r="P48" s="21"/>
      <c r="Q48" s="21"/>
      <c r="R48" s="21"/>
      <c r="S48" s="21"/>
      <c r="T48" s="21"/>
      <c r="U48" s="20"/>
    </row>
    <row r="49" spans="1:21" ht="13.5">
      <c r="A49" s="76" t="s">
        <v>81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27"/>
      <c r="M49" s="27"/>
      <c r="N49" s="27"/>
      <c r="O49" s="27"/>
      <c r="P49" s="27"/>
      <c r="Q49" s="27"/>
      <c r="R49" s="27"/>
      <c r="S49" s="27"/>
      <c r="T49" s="27"/>
      <c r="U49" s="20"/>
    </row>
    <row r="50" ht="13.5">
      <c r="A50" s="78" t="s">
        <v>121</v>
      </c>
    </row>
    <row r="51" ht="13.5">
      <c r="A51" s="78" t="s">
        <v>122</v>
      </c>
    </row>
    <row r="58" ht="13.5">
      <c r="Q58" s="9"/>
    </row>
    <row r="59" ht="13.5">
      <c r="Q59" s="9"/>
    </row>
    <row r="60" ht="13.5">
      <c r="Q60" s="8"/>
    </row>
    <row r="61" ht="13.5">
      <c r="Q61" s="11"/>
    </row>
  </sheetData>
  <mergeCells count="186">
    <mergeCell ref="I46:K46"/>
    <mergeCell ref="I47:K47"/>
    <mergeCell ref="G40:K40"/>
    <mergeCell ref="G43:H43"/>
    <mergeCell ref="G44:H44"/>
    <mergeCell ref="G45:H45"/>
    <mergeCell ref="I41:K41"/>
    <mergeCell ref="I43:K43"/>
    <mergeCell ref="I44:K44"/>
    <mergeCell ref="I45:K45"/>
    <mergeCell ref="Q34:R34"/>
    <mergeCell ref="S34:U34"/>
    <mergeCell ref="Q35:R35"/>
    <mergeCell ref="S35:U35"/>
    <mergeCell ref="Q32:R32"/>
    <mergeCell ref="S32:U32"/>
    <mergeCell ref="Q33:R33"/>
    <mergeCell ref="S33:U33"/>
    <mergeCell ref="Q28:U28"/>
    <mergeCell ref="Q29:R29"/>
    <mergeCell ref="S29:U29"/>
    <mergeCell ref="Q31:R31"/>
    <mergeCell ref="S31:U31"/>
    <mergeCell ref="N33:P33"/>
    <mergeCell ref="L34:M34"/>
    <mergeCell ref="N34:P34"/>
    <mergeCell ref="L35:M35"/>
    <mergeCell ref="N35:P35"/>
    <mergeCell ref="G46:H46"/>
    <mergeCell ref="G47:H47"/>
    <mergeCell ref="L28:P28"/>
    <mergeCell ref="L29:M29"/>
    <mergeCell ref="N29:P29"/>
    <mergeCell ref="L31:M31"/>
    <mergeCell ref="N31:P31"/>
    <mergeCell ref="L32:M32"/>
    <mergeCell ref="N32:P32"/>
    <mergeCell ref="L33:M33"/>
    <mergeCell ref="G41:H41"/>
    <mergeCell ref="B45:C45"/>
    <mergeCell ref="B46:C46"/>
    <mergeCell ref="B47:C47"/>
    <mergeCell ref="D41:F41"/>
    <mergeCell ref="D43:F43"/>
    <mergeCell ref="D44:F44"/>
    <mergeCell ref="D45:F45"/>
    <mergeCell ref="D46:F46"/>
    <mergeCell ref="D47:F47"/>
    <mergeCell ref="B40:F40"/>
    <mergeCell ref="B41:C41"/>
    <mergeCell ref="B43:C43"/>
    <mergeCell ref="B44:C44"/>
    <mergeCell ref="G34:H34"/>
    <mergeCell ref="I34:K34"/>
    <mergeCell ref="G35:H35"/>
    <mergeCell ref="I35:K35"/>
    <mergeCell ref="G32:H32"/>
    <mergeCell ref="I32:K32"/>
    <mergeCell ref="G33:H33"/>
    <mergeCell ref="I33:K33"/>
    <mergeCell ref="A28:A29"/>
    <mergeCell ref="A40:A41"/>
    <mergeCell ref="G29:H29"/>
    <mergeCell ref="D32:F32"/>
    <mergeCell ref="D33:F33"/>
    <mergeCell ref="D34:F34"/>
    <mergeCell ref="D35:F35"/>
    <mergeCell ref="B32:C32"/>
    <mergeCell ref="B33:C33"/>
    <mergeCell ref="B34:C34"/>
    <mergeCell ref="I29:K29"/>
    <mergeCell ref="G28:K28"/>
    <mergeCell ref="G31:H31"/>
    <mergeCell ref="I31:K31"/>
    <mergeCell ref="B35:C35"/>
    <mergeCell ref="B29:C29"/>
    <mergeCell ref="D29:F29"/>
    <mergeCell ref="B28:F28"/>
    <mergeCell ref="B31:C31"/>
    <mergeCell ref="D31:F31"/>
    <mergeCell ref="A16:A17"/>
    <mergeCell ref="B17:C17"/>
    <mergeCell ref="B19:C19"/>
    <mergeCell ref="B20:C20"/>
    <mergeCell ref="B21:C21"/>
    <mergeCell ref="B22:C22"/>
    <mergeCell ref="S20:U20"/>
    <mergeCell ref="S21:U21"/>
    <mergeCell ref="L22:M22"/>
    <mergeCell ref="G7:H7"/>
    <mergeCell ref="G11:H11"/>
    <mergeCell ref="S9:U9"/>
    <mergeCell ref="S10:U10"/>
    <mergeCell ref="S11:U11"/>
    <mergeCell ref="G9:H9"/>
    <mergeCell ref="Q11:R11"/>
    <mergeCell ref="G10:H10"/>
    <mergeCell ref="Q9:R9"/>
    <mergeCell ref="Q8:R8"/>
    <mergeCell ref="Q21:R21"/>
    <mergeCell ref="Q22:R22"/>
    <mergeCell ref="Q16:U16"/>
    <mergeCell ref="S22:U22"/>
    <mergeCell ref="S8:U8"/>
    <mergeCell ref="S17:U17"/>
    <mergeCell ref="S23:U23"/>
    <mergeCell ref="Q17:R17"/>
    <mergeCell ref="Q19:R19"/>
    <mergeCell ref="Q20:R20"/>
    <mergeCell ref="S19:U19"/>
    <mergeCell ref="L19:M19"/>
    <mergeCell ref="L20:M20"/>
    <mergeCell ref="L21:M21"/>
    <mergeCell ref="Q23:R23"/>
    <mergeCell ref="N21:P21"/>
    <mergeCell ref="N20:P20"/>
    <mergeCell ref="L23:M23"/>
    <mergeCell ref="N22:P22"/>
    <mergeCell ref="N23:P23"/>
    <mergeCell ref="L17:M17"/>
    <mergeCell ref="L16:P16"/>
    <mergeCell ref="Q10:R10"/>
    <mergeCell ref="G22:H22"/>
    <mergeCell ref="I17:K17"/>
    <mergeCell ref="G16:K16"/>
    <mergeCell ref="L11:M11"/>
    <mergeCell ref="N11:P11"/>
    <mergeCell ref="N17:P17"/>
    <mergeCell ref="N19:P19"/>
    <mergeCell ref="G23:H23"/>
    <mergeCell ref="I23:K23"/>
    <mergeCell ref="I22:K22"/>
    <mergeCell ref="G19:H19"/>
    <mergeCell ref="G20:H20"/>
    <mergeCell ref="G21:H21"/>
    <mergeCell ref="I19:K19"/>
    <mergeCell ref="I20:K20"/>
    <mergeCell ref="I21:K21"/>
    <mergeCell ref="G8:H8"/>
    <mergeCell ref="B23:C23"/>
    <mergeCell ref="D17:F17"/>
    <mergeCell ref="D19:F19"/>
    <mergeCell ref="D20:F20"/>
    <mergeCell ref="D21:F21"/>
    <mergeCell ref="D22:F22"/>
    <mergeCell ref="D23:F23"/>
    <mergeCell ref="B16:F16"/>
    <mergeCell ref="G17:H17"/>
    <mergeCell ref="Q5:R5"/>
    <mergeCell ref="S5:U5"/>
    <mergeCell ref="Q4:U4"/>
    <mergeCell ref="S7:U7"/>
    <mergeCell ref="Q7:R7"/>
    <mergeCell ref="B11:C11"/>
    <mergeCell ref="B5:C5"/>
    <mergeCell ref="A4:A5"/>
    <mergeCell ref="B4:F4"/>
    <mergeCell ref="D9:F9"/>
    <mergeCell ref="D10:F10"/>
    <mergeCell ref="B7:C7"/>
    <mergeCell ref="B8:C8"/>
    <mergeCell ref="B9:C9"/>
    <mergeCell ref="B10:C10"/>
    <mergeCell ref="D11:F11"/>
    <mergeCell ref="D5:F5"/>
    <mergeCell ref="I5:K5"/>
    <mergeCell ref="I7:K7"/>
    <mergeCell ref="I8:K8"/>
    <mergeCell ref="I9:K9"/>
    <mergeCell ref="I10:K10"/>
    <mergeCell ref="I11:K11"/>
    <mergeCell ref="D7:F7"/>
    <mergeCell ref="D8:F8"/>
    <mergeCell ref="N7:P7"/>
    <mergeCell ref="N8:P8"/>
    <mergeCell ref="N9:P9"/>
    <mergeCell ref="N10:P10"/>
    <mergeCell ref="L7:M7"/>
    <mergeCell ref="L8:M8"/>
    <mergeCell ref="L9:M9"/>
    <mergeCell ref="L10:M10"/>
    <mergeCell ref="G4:K4"/>
    <mergeCell ref="L4:P4"/>
    <mergeCell ref="L5:M5"/>
    <mergeCell ref="N5:P5"/>
    <mergeCell ref="G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&amp;L&amp;8 100　　　社会福祉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8"/>
  <sheetViews>
    <sheetView tabSelected="1" workbookViewId="0" topLeftCell="A25">
      <selection activeCell="H44" sqref="H44"/>
    </sheetView>
  </sheetViews>
  <sheetFormatPr defaultColWidth="9.00390625" defaultRowHeight="13.5"/>
  <cols>
    <col min="1" max="1" width="6.625" style="138" customWidth="1"/>
    <col min="2" max="2" width="5.125" style="138" customWidth="1"/>
    <col min="3" max="3" width="6.875" style="138" customWidth="1"/>
    <col min="4" max="4" width="5.125" style="138" customWidth="1"/>
    <col min="5" max="5" width="6.875" style="138" customWidth="1"/>
    <col min="6" max="6" width="5.125" style="138" customWidth="1"/>
    <col min="7" max="7" width="6.875" style="138" customWidth="1"/>
    <col min="8" max="8" width="5.125" style="138" customWidth="1"/>
    <col min="9" max="9" width="6.875" style="138" customWidth="1"/>
    <col min="10" max="10" width="5.125" style="138" customWidth="1"/>
    <col min="11" max="11" width="6.875" style="138" customWidth="1"/>
    <col min="12" max="12" width="5.125" style="138" customWidth="1"/>
    <col min="13" max="13" width="6.875" style="138" customWidth="1"/>
    <col min="14" max="14" width="5.125" style="138" customWidth="1"/>
    <col min="15" max="15" width="6.875" style="138" customWidth="1"/>
    <col min="16" max="16" width="5.875" style="138" customWidth="1"/>
    <col min="17" max="17" width="6.25390625" style="138" customWidth="1"/>
    <col min="18" max="18" width="5.625" style="138" customWidth="1"/>
    <col min="19" max="19" width="6.25390625" style="138" customWidth="1"/>
    <col min="20" max="20" width="5.625" style="138" customWidth="1"/>
    <col min="21" max="21" width="6.25390625" style="138" customWidth="1"/>
    <col min="22" max="22" width="5.625" style="138" customWidth="1"/>
    <col min="23" max="23" width="6.25390625" style="138" customWidth="1"/>
    <col min="24" max="24" width="5.625" style="138" customWidth="1"/>
    <col min="25" max="25" width="6.25390625" style="138" customWidth="1"/>
    <col min="26" max="26" width="5.625" style="138" customWidth="1"/>
    <col min="27" max="27" width="6.25390625" style="138" customWidth="1"/>
    <col min="28" max="28" width="5.625" style="138" customWidth="1"/>
    <col min="29" max="29" width="6.125" style="138" customWidth="1"/>
    <col min="30" max="16384" width="9.00390625" style="138" customWidth="1"/>
  </cols>
  <sheetData>
    <row r="1" spans="1:46" ht="26.25" customHeight="1">
      <c r="A1" s="44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15" ht="22.5" customHeight="1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15" t="s">
        <v>46</v>
      </c>
    </row>
    <row r="4" spans="1:15" ht="18" customHeight="1">
      <c r="A4" s="186" t="s">
        <v>47</v>
      </c>
      <c r="B4" s="187" t="s">
        <v>48</v>
      </c>
      <c r="C4" s="187"/>
      <c r="D4" s="187" t="s">
        <v>49</v>
      </c>
      <c r="E4" s="187"/>
      <c r="F4" s="187" t="s">
        <v>50</v>
      </c>
      <c r="G4" s="187"/>
      <c r="H4" s="187" t="s">
        <v>51</v>
      </c>
      <c r="I4" s="187"/>
      <c r="J4" s="187" t="s">
        <v>52</v>
      </c>
      <c r="K4" s="187"/>
      <c r="L4" s="187" t="s">
        <v>53</v>
      </c>
      <c r="M4" s="187"/>
      <c r="N4" s="303" t="s">
        <v>86</v>
      </c>
      <c r="O4" s="304"/>
    </row>
    <row r="5" spans="1:15" ht="18" customHeight="1">
      <c r="A5" s="188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5"/>
      <c r="O5" s="306"/>
    </row>
    <row r="6" spans="1:15" ht="18" customHeight="1">
      <c r="A6" s="188"/>
      <c r="B6" s="55" t="s">
        <v>29</v>
      </c>
      <c r="C6" s="55" t="s">
        <v>61</v>
      </c>
      <c r="D6" s="55" t="s">
        <v>29</v>
      </c>
      <c r="E6" s="55" t="s">
        <v>61</v>
      </c>
      <c r="F6" s="55" t="s">
        <v>29</v>
      </c>
      <c r="G6" s="55" t="s">
        <v>61</v>
      </c>
      <c r="H6" s="55" t="s">
        <v>29</v>
      </c>
      <c r="I6" s="55" t="s">
        <v>61</v>
      </c>
      <c r="J6" s="55" t="s">
        <v>29</v>
      </c>
      <c r="K6" s="55" t="s">
        <v>61</v>
      </c>
      <c r="L6" s="55" t="s">
        <v>29</v>
      </c>
      <c r="M6" s="55" t="s">
        <v>61</v>
      </c>
      <c r="N6" s="55" t="s">
        <v>29</v>
      </c>
      <c r="O6" s="56" t="s">
        <v>61</v>
      </c>
    </row>
    <row r="7" spans="1:15" ht="4.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2"/>
    </row>
    <row r="8" spans="1:15" ht="18.75" customHeight="1">
      <c r="A8" s="60">
        <v>17</v>
      </c>
      <c r="B8" s="61">
        <v>111</v>
      </c>
      <c r="C8" s="106">
        <v>45919</v>
      </c>
      <c r="D8" s="61" t="s">
        <v>103</v>
      </c>
      <c r="E8" s="61" t="s">
        <v>103</v>
      </c>
      <c r="F8" s="61" t="s">
        <v>103</v>
      </c>
      <c r="G8" s="61" t="s">
        <v>103</v>
      </c>
      <c r="H8" s="61">
        <v>38</v>
      </c>
      <c r="I8" s="106">
        <v>16941</v>
      </c>
      <c r="J8" s="61">
        <v>57</v>
      </c>
      <c r="K8" s="106">
        <v>23592</v>
      </c>
      <c r="L8" s="61">
        <v>5</v>
      </c>
      <c r="M8" s="106">
        <v>1626</v>
      </c>
      <c r="N8" s="61" t="s">
        <v>103</v>
      </c>
      <c r="O8" s="61" t="s">
        <v>103</v>
      </c>
    </row>
    <row r="9" spans="1:15" ht="18.75" customHeight="1">
      <c r="A9" s="45">
        <v>18</v>
      </c>
      <c r="B9" s="62">
        <v>101</v>
      </c>
      <c r="C9" s="107">
        <v>46906</v>
      </c>
      <c r="D9" s="132" t="s">
        <v>103</v>
      </c>
      <c r="E9" s="132" t="s">
        <v>103</v>
      </c>
      <c r="F9" s="132" t="s">
        <v>103</v>
      </c>
      <c r="G9" s="132" t="s">
        <v>103</v>
      </c>
      <c r="H9" s="62">
        <v>22</v>
      </c>
      <c r="I9" s="107">
        <v>11045</v>
      </c>
      <c r="J9" s="62">
        <v>68</v>
      </c>
      <c r="K9" s="107">
        <v>32667</v>
      </c>
      <c r="L9" s="62">
        <v>5</v>
      </c>
      <c r="M9" s="107">
        <v>954</v>
      </c>
      <c r="N9" s="62" t="s">
        <v>103</v>
      </c>
      <c r="O9" s="61" t="s">
        <v>103</v>
      </c>
    </row>
    <row r="10" spans="1:16" ht="18.75" customHeight="1">
      <c r="A10" s="45">
        <v>19</v>
      </c>
      <c r="B10" s="62">
        <v>95</v>
      </c>
      <c r="C10" s="107">
        <v>44271</v>
      </c>
      <c r="D10" s="132" t="s">
        <v>103</v>
      </c>
      <c r="E10" s="132" t="s">
        <v>103</v>
      </c>
      <c r="F10" s="132" t="s">
        <v>103</v>
      </c>
      <c r="G10" s="132" t="s">
        <v>103</v>
      </c>
      <c r="H10" s="62">
        <v>17</v>
      </c>
      <c r="I10" s="107">
        <v>8350</v>
      </c>
      <c r="J10" s="62">
        <v>71</v>
      </c>
      <c r="K10" s="107">
        <v>33995</v>
      </c>
      <c r="L10" s="62">
        <v>2</v>
      </c>
      <c r="M10" s="107">
        <v>346</v>
      </c>
      <c r="N10" s="62" t="s">
        <v>103</v>
      </c>
      <c r="O10" s="62" t="s">
        <v>103</v>
      </c>
      <c r="P10" s="134"/>
    </row>
    <row r="11" spans="1:16" ht="18.75" customHeight="1">
      <c r="A11" s="45">
        <v>20</v>
      </c>
      <c r="B11" s="62">
        <v>89</v>
      </c>
      <c r="C11" s="107">
        <v>41980</v>
      </c>
      <c r="D11" s="62" t="s">
        <v>103</v>
      </c>
      <c r="E11" s="62" t="s">
        <v>103</v>
      </c>
      <c r="F11" s="62" t="s">
        <v>103</v>
      </c>
      <c r="G11" s="62" t="s">
        <v>103</v>
      </c>
      <c r="H11" s="62">
        <v>15</v>
      </c>
      <c r="I11" s="107">
        <v>7165</v>
      </c>
      <c r="J11" s="62">
        <v>67</v>
      </c>
      <c r="K11" s="107">
        <v>31630</v>
      </c>
      <c r="L11" s="62">
        <v>2</v>
      </c>
      <c r="M11" s="107">
        <v>1545</v>
      </c>
      <c r="N11" s="62" t="s">
        <v>103</v>
      </c>
      <c r="O11" s="62" t="s">
        <v>103</v>
      </c>
      <c r="P11" s="134"/>
    </row>
    <row r="12" spans="1:16" ht="18.75" customHeight="1">
      <c r="A12" s="46">
        <v>21</v>
      </c>
      <c r="B12" s="158">
        <f>SUM(D12,F12,H12,J12,L12,N12,B22,D22,F22,H22,J22,L22,N22)</f>
        <v>110</v>
      </c>
      <c r="C12" s="161">
        <f>SUM(E12,G12,I12,K12,M12,O12,C22,E22,G22,I22,K22,M22,O22)</f>
        <v>53351</v>
      </c>
      <c r="D12" s="62" t="s">
        <v>103</v>
      </c>
      <c r="E12" s="62" t="s">
        <v>103</v>
      </c>
      <c r="F12" s="62" t="s">
        <v>103</v>
      </c>
      <c r="G12" s="62" t="s">
        <v>103</v>
      </c>
      <c r="H12" s="8">
        <v>39</v>
      </c>
      <c r="I12" s="161">
        <v>20130</v>
      </c>
      <c r="J12" s="8">
        <v>60</v>
      </c>
      <c r="K12" s="161">
        <v>29587</v>
      </c>
      <c r="L12" s="8">
        <v>4</v>
      </c>
      <c r="M12" s="161">
        <v>1900</v>
      </c>
      <c r="N12" s="62" t="s">
        <v>103</v>
      </c>
      <c r="O12" s="62" t="s">
        <v>103</v>
      </c>
      <c r="P12" s="134"/>
    </row>
    <row r="13" spans="1:16" ht="5.25" customHeight="1">
      <c r="A13" s="144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4"/>
    </row>
    <row r="14" spans="1:16" ht="18" customHeight="1">
      <c r="A14" s="223" t="s">
        <v>47</v>
      </c>
      <c r="B14" s="215" t="s">
        <v>54</v>
      </c>
      <c r="C14" s="215"/>
      <c r="D14" s="215" t="s">
        <v>55</v>
      </c>
      <c r="E14" s="215"/>
      <c r="F14" s="215" t="s">
        <v>56</v>
      </c>
      <c r="G14" s="215"/>
      <c r="H14" s="215" t="s">
        <v>57</v>
      </c>
      <c r="I14" s="215"/>
      <c r="J14" s="215" t="s">
        <v>58</v>
      </c>
      <c r="K14" s="215"/>
      <c r="L14" s="215" t="s">
        <v>59</v>
      </c>
      <c r="M14" s="215"/>
      <c r="N14" s="263" t="s">
        <v>60</v>
      </c>
      <c r="O14" s="300"/>
      <c r="P14" s="134"/>
    </row>
    <row r="15" spans="1:16" ht="18" customHeight="1">
      <c r="A15" s="245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301"/>
      <c r="O15" s="302"/>
      <c r="P15" s="134"/>
    </row>
    <row r="16" spans="1:16" ht="18" customHeight="1">
      <c r="A16" s="245"/>
      <c r="B16" s="89" t="s">
        <v>29</v>
      </c>
      <c r="C16" s="89" t="s">
        <v>61</v>
      </c>
      <c r="D16" s="89" t="s">
        <v>29</v>
      </c>
      <c r="E16" s="89" t="s">
        <v>61</v>
      </c>
      <c r="F16" s="89" t="s">
        <v>29</v>
      </c>
      <c r="G16" s="89" t="s">
        <v>61</v>
      </c>
      <c r="H16" s="89" t="s">
        <v>29</v>
      </c>
      <c r="I16" s="89" t="s">
        <v>61</v>
      </c>
      <c r="J16" s="89" t="s">
        <v>29</v>
      </c>
      <c r="K16" s="89" t="s">
        <v>61</v>
      </c>
      <c r="L16" s="89" t="s">
        <v>29</v>
      </c>
      <c r="M16" s="89" t="s">
        <v>61</v>
      </c>
      <c r="N16" s="89" t="s">
        <v>29</v>
      </c>
      <c r="O16" s="90" t="s">
        <v>61</v>
      </c>
      <c r="P16" s="134"/>
    </row>
    <row r="17" spans="1:16" ht="4.5" customHeight="1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5"/>
      <c r="P17" s="134"/>
    </row>
    <row r="18" spans="1:16" ht="18.75" customHeight="1">
      <c r="A18" s="45">
        <v>17</v>
      </c>
      <c r="B18" s="62" t="s">
        <v>103</v>
      </c>
      <c r="C18" s="62" t="s">
        <v>103</v>
      </c>
      <c r="D18" s="62">
        <v>1</v>
      </c>
      <c r="E18" s="62">
        <v>320</v>
      </c>
      <c r="F18" s="62">
        <v>12</v>
      </c>
      <c r="G18" s="107">
        <v>3065</v>
      </c>
      <c r="H18" s="62">
        <v>3</v>
      </c>
      <c r="I18" s="107">
        <v>1460</v>
      </c>
      <c r="J18" s="62" t="s">
        <v>103</v>
      </c>
      <c r="K18" s="62" t="s">
        <v>103</v>
      </c>
      <c r="L18" s="62" t="s">
        <v>103</v>
      </c>
      <c r="M18" s="107" t="s">
        <v>103</v>
      </c>
      <c r="N18" s="62" t="s">
        <v>103</v>
      </c>
      <c r="O18" s="62" t="s">
        <v>103</v>
      </c>
      <c r="P18" s="134"/>
    </row>
    <row r="19" spans="1:16" ht="18.75" customHeight="1">
      <c r="A19" s="45">
        <v>18</v>
      </c>
      <c r="B19" s="62" t="s">
        <v>103</v>
      </c>
      <c r="C19" s="62" t="s">
        <v>103</v>
      </c>
      <c r="D19" s="62" t="s">
        <v>103</v>
      </c>
      <c r="E19" s="62" t="s">
        <v>103</v>
      </c>
      <c r="F19" s="62">
        <v>4</v>
      </c>
      <c r="G19" s="107">
        <v>1040</v>
      </c>
      <c r="H19" s="62">
        <v>6</v>
      </c>
      <c r="I19" s="107">
        <v>2170</v>
      </c>
      <c r="J19" s="62" t="s">
        <v>103</v>
      </c>
      <c r="K19" s="62" t="s">
        <v>103</v>
      </c>
      <c r="L19" s="62">
        <v>1</v>
      </c>
      <c r="M19" s="107">
        <v>550</v>
      </c>
      <c r="N19" s="62" t="s">
        <v>103</v>
      </c>
      <c r="O19" s="62" t="s">
        <v>103</v>
      </c>
      <c r="P19" s="134"/>
    </row>
    <row r="20" spans="1:16" ht="18.75" customHeight="1">
      <c r="A20" s="45">
        <v>19</v>
      </c>
      <c r="B20" s="62" t="s">
        <v>103</v>
      </c>
      <c r="C20" s="62" t="s">
        <v>103</v>
      </c>
      <c r="D20" s="62" t="s">
        <v>103</v>
      </c>
      <c r="E20" s="62" t="s">
        <v>103</v>
      </c>
      <c r="F20" s="62">
        <v>3</v>
      </c>
      <c r="G20" s="107">
        <v>700</v>
      </c>
      <c r="H20" s="62">
        <v>2</v>
      </c>
      <c r="I20" s="107">
        <v>880</v>
      </c>
      <c r="J20" s="62" t="s">
        <v>103</v>
      </c>
      <c r="K20" s="62" t="s">
        <v>103</v>
      </c>
      <c r="L20" s="62" t="s">
        <v>103</v>
      </c>
      <c r="M20" s="107" t="s">
        <v>103</v>
      </c>
      <c r="N20" s="62" t="s">
        <v>103</v>
      </c>
      <c r="O20" s="62" t="s">
        <v>103</v>
      </c>
      <c r="P20" s="134"/>
    </row>
    <row r="21" spans="1:16" ht="18.75" customHeight="1">
      <c r="A21" s="45">
        <v>20</v>
      </c>
      <c r="B21" s="62" t="s">
        <v>103</v>
      </c>
      <c r="C21" s="62" t="s">
        <v>103</v>
      </c>
      <c r="D21" s="62" t="s">
        <v>103</v>
      </c>
      <c r="E21" s="62" t="s">
        <v>103</v>
      </c>
      <c r="F21" s="62">
        <v>4</v>
      </c>
      <c r="G21" s="107">
        <v>1040</v>
      </c>
      <c r="H21" s="62">
        <v>1</v>
      </c>
      <c r="I21" s="107">
        <v>600</v>
      </c>
      <c r="J21" s="62" t="s">
        <v>103</v>
      </c>
      <c r="K21" s="62" t="s">
        <v>103</v>
      </c>
      <c r="L21" s="62" t="s">
        <v>103</v>
      </c>
      <c r="M21" s="107" t="s">
        <v>103</v>
      </c>
      <c r="N21" s="62" t="s">
        <v>103</v>
      </c>
      <c r="O21" s="62" t="s">
        <v>103</v>
      </c>
      <c r="P21" s="134"/>
    </row>
    <row r="22" spans="1:16" ht="18.75" customHeight="1">
      <c r="A22" s="46">
        <v>21</v>
      </c>
      <c r="B22" s="62" t="s">
        <v>103</v>
      </c>
      <c r="C22" s="62" t="s">
        <v>103</v>
      </c>
      <c r="D22" s="62" t="s">
        <v>103</v>
      </c>
      <c r="E22" s="62" t="s">
        <v>103</v>
      </c>
      <c r="F22" s="8">
        <v>3</v>
      </c>
      <c r="G22" s="161">
        <v>780</v>
      </c>
      <c r="H22" s="8">
        <v>3</v>
      </c>
      <c r="I22" s="161">
        <v>665</v>
      </c>
      <c r="J22" s="62" t="s">
        <v>103</v>
      </c>
      <c r="K22" s="62" t="s">
        <v>103</v>
      </c>
      <c r="L22" s="8">
        <v>1</v>
      </c>
      <c r="M22" s="161">
        <v>289</v>
      </c>
      <c r="N22" s="62" t="s">
        <v>103</v>
      </c>
      <c r="O22" s="62" t="s">
        <v>103</v>
      </c>
      <c r="P22" s="134"/>
    </row>
    <row r="23" spans="1:29" ht="4.5" customHeight="1">
      <c r="A23" s="144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4"/>
      <c r="Q23" s="13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19" ht="13.5" customHeight="1">
      <c r="A24" s="76" t="s">
        <v>83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34"/>
      <c r="Q24" s="134"/>
      <c r="R24" s="134"/>
      <c r="S24" s="134"/>
    </row>
    <row r="25" spans="2:29" ht="13.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2:9" ht="13.5" customHeight="1">
      <c r="B26" s="26"/>
      <c r="C26" s="26"/>
      <c r="D26" s="26"/>
      <c r="E26" s="26"/>
      <c r="F26" s="26"/>
      <c r="G26" s="26"/>
      <c r="H26" s="26"/>
      <c r="I26" s="26"/>
    </row>
    <row r="27" ht="13.5" customHeight="1"/>
    <row r="28" spans="1:15" ht="22.5" customHeight="1">
      <c r="A28" s="41" t="s">
        <v>76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O29" s="112" t="s">
        <v>88</v>
      </c>
    </row>
    <row r="30" spans="1:15" ht="18" customHeight="1">
      <c r="A30" s="223" t="s">
        <v>47</v>
      </c>
      <c r="B30" s="215" t="s">
        <v>48</v>
      </c>
      <c r="C30" s="215"/>
      <c r="D30" s="215" t="s">
        <v>49</v>
      </c>
      <c r="E30" s="215"/>
      <c r="F30" s="215" t="s">
        <v>50</v>
      </c>
      <c r="G30" s="215"/>
      <c r="H30" s="215" t="s">
        <v>51</v>
      </c>
      <c r="I30" s="215"/>
      <c r="J30" s="215" t="s">
        <v>52</v>
      </c>
      <c r="K30" s="215"/>
      <c r="L30" s="215" t="s">
        <v>53</v>
      </c>
      <c r="M30" s="215"/>
      <c r="N30" s="216" t="s">
        <v>86</v>
      </c>
      <c r="O30" s="298"/>
    </row>
    <row r="31" spans="1:15" ht="18" customHeight="1">
      <c r="A31" s="245"/>
      <c r="B31" s="89" t="s">
        <v>29</v>
      </c>
      <c r="C31" s="89" t="s">
        <v>61</v>
      </c>
      <c r="D31" s="89" t="s">
        <v>29</v>
      </c>
      <c r="E31" s="89" t="s">
        <v>61</v>
      </c>
      <c r="F31" s="89" t="s">
        <v>29</v>
      </c>
      <c r="G31" s="89" t="s">
        <v>61</v>
      </c>
      <c r="H31" s="89" t="s">
        <v>29</v>
      </c>
      <c r="I31" s="89" t="s">
        <v>61</v>
      </c>
      <c r="J31" s="89" t="s">
        <v>29</v>
      </c>
      <c r="K31" s="89" t="s">
        <v>61</v>
      </c>
      <c r="L31" s="89" t="s">
        <v>29</v>
      </c>
      <c r="M31" s="89" t="s">
        <v>61</v>
      </c>
      <c r="N31" s="89" t="s">
        <v>29</v>
      </c>
      <c r="O31" s="90" t="s">
        <v>61</v>
      </c>
    </row>
    <row r="32" spans="1:15" ht="5.25" customHeight="1">
      <c r="A32" s="103"/>
      <c r="B32" s="104"/>
      <c r="C32" s="105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</row>
    <row r="33" spans="1:15" ht="18.75" customHeight="1">
      <c r="A33" s="45">
        <v>17</v>
      </c>
      <c r="B33" s="62">
        <v>4</v>
      </c>
      <c r="C33" s="107">
        <v>1689</v>
      </c>
      <c r="D33" s="62" t="s">
        <v>103</v>
      </c>
      <c r="E33" s="62" t="s">
        <v>103</v>
      </c>
      <c r="F33" s="62" t="s">
        <v>103</v>
      </c>
      <c r="G33" s="62" t="s">
        <v>103</v>
      </c>
      <c r="H33" s="62" t="s">
        <v>103</v>
      </c>
      <c r="I33" s="107" t="s">
        <v>103</v>
      </c>
      <c r="J33" s="62">
        <v>2</v>
      </c>
      <c r="K33" s="107">
        <v>1120</v>
      </c>
      <c r="L33" s="62">
        <v>1</v>
      </c>
      <c r="M33" s="107">
        <v>309</v>
      </c>
      <c r="N33" s="62" t="s">
        <v>103</v>
      </c>
      <c r="O33" s="62" t="s">
        <v>103</v>
      </c>
    </row>
    <row r="34" spans="1:15" ht="18.75" customHeight="1">
      <c r="A34" s="45">
        <v>18</v>
      </c>
      <c r="B34" s="62">
        <v>8</v>
      </c>
      <c r="C34" s="107">
        <v>4384</v>
      </c>
      <c r="D34" s="62" t="s">
        <v>103</v>
      </c>
      <c r="E34" s="62" t="s">
        <v>103</v>
      </c>
      <c r="F34" s="62" t="s">
        <v>103</v>
      </c>
      <c r="G34" s="62" t="s">
        <v>103</v>
      </c>
      <c r="H34" s="62">
        <v>1</v>
      </c>
      <c r="I34" s="107">
        <v>100</v>
      </c>
      <c r="J34" s="62">
        <v>5</v>
      </c>
      <c r="K34" s="107">
        <v>3084</v>
      </c>
      <c r="L34" s="62" t="s">
        <v>103</v>
      </c>
      <c r="M34" s="107" t="s">
        <v>103</v>
      </c>
      <c r="N34" s="62" t="s">
        <v>103</v>
      </c>
      <c r="O34" s="62" t="s">
        <v>103</v>
      </c>
    </row>
    <row r="35" spans="1:15" ht="18.75" customHeight="1">
      <c r="A35" s="45">
        <v>19</v>
      </c>
      <c r="B35" s="62">
        <v>7</v>
      </c>
      <c r="C35" s="107">
        <v>3945</v>
      </c>
      <c r="D35" s="62" t="s">
        <v>103</v>
      </c>
      <c r="E35" s="62" t="s">
        <v>103</v>
      </c>
      <c r="F35" s="62" t="s">
        <v>103</v>
      </c>
      <c r="G35" s="62" t="s">
        <v>103</v>
      </c>
      <c r="H35" s="62" t="s">
        <v>103</v>
      </c>
      <c r="I35" s="107" t="s">
        <v>103</v>
      </c>
      <c r="J35" s="62">
        <v>4</v>
      </c>
      <c r="K35" s="107">
        <v>2436</v>
      </c>
      <c r="L35" s="62">
        <v>1</v>
      </c>
      <c r="M35" s="107">
        <v>309</v>
      </c>
      <c r="N35" s="62" t="s">
        <v>103</v>
      </c>
      <c r="O35" s="62" t="s">
        <v>103</v>
      </c>
    </row>
    <row r="36" spans="1:16" ht="18.75" customHeight="1">
      <c r="A36" s="45">
        <v>20</v>
      </c>
      <c r="B36" s="62">
        <v>3</v>
      </c>
      <c r="C36" s="107">
        <v>1545</v>
      </c>
      <c r="D36" s="62" t="s">
        <v>103</v>
      </c>
      <c r="E36" s="62" t="s">
        <v>103</v>
      </c>
      <c r="F36" s="62" t="s">
        <v>103</v>
      </c>
      <c r="G36" s="62" t="s">
        <v>103</v>
      </c>
      <c r="H36" s="62" t="s">
        <v>103</v>
      </c>
      <c r="I36" s="107" t="s">
        <v>103</v>
      </c>
      <c r="J36" s="62">
        <v>1</v>
      </c>
      <c r="K36" s="107">
        <v>636</v>
      </c>
      <c r="L36" s="62">
        <v>1</v>
      </c>
      <c r="M36" s="107">
        <v>309</v>
      </c>
      <c r="N36" s="62" t="s">
        <v>103</v>
      </c>
      <c r="O36" s="62" t="s">
        <v>103</v>
      </c>
      <c r="P36" s="136"/>
    </row>
    <row r="37" spans="1:16" ht="18.75" customHeight="1">
      <c r="A37" s="46">
        <v>21</v>
      </c>
      <c r="B37" s="158">
        <f>SUM(D37,F37,H37,J37,L37,N37,B46,D46,F46,H46,J46)</f>
        <v>3</v>
      </c>
      <c r="C37" s="161">
        <f>SUM(E37,G37,I37,K37,M37,O37,C46,E46,G46,I46,K46)</f>
        <v>1732</v>
      </c>
      <c r="D37" s="62" t="s">
        <v>103</v>
      </c>
      <c r="E37" s="62" t="s">
        <v>103</v>
      </c>
      <c r="F37" s="62" t="s">
        <v>103</v>
      </c>
      <c r="G37" s="62" t="s">
        <v>103</v>
      </c>
      <c r="H37" s="62" t="s">
        <v>103</v>
      </c>
      <c r="I37" s="107" t="s">
        <v>103</v>
      </c>
      <c r="J37" s="8">
        <v>2</v>
      </c>
      <c r="K37" s="161">
        <v>1458</v>
      </c>
      <c r="L37" s="62" t="s">
        <v>103</v>
      </c>
      <c r="M37" s="62" t="s">
        <v>103</v>
      </c>
      <c r="N37" s="62" t="s">
        <v>103</v>
      </c>
      <c r="O37" s="62" t="s">
        <v>103</v>
      </c>
      <c r="P37" s="136"/>
    </row>
    <row r="38" spans="1:16" ht="5.25" customHeight="1">
      <c r="A38" s="144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6"/>
    </row>
    <row r="39" spans="1:16" ht="18" customHeight="1">
      <c r="A39" s="223" t="s">
        <v>47</v>
      </c>
      <c r="B39" s="215" t="s">
        <v>54</v>
      </c>
      <c r="C39" s="215"/>
      <c r="D39" s="215" t="s">
        <v>55</v>
      </c>
      <c r="E39" s="215"/>
      <c r="F39" s="215" t="s">
        <v>56</v>
      </c>
      <c r="G39" s="215"/>
      <c r="H39" s="215" t="s">
        <v>57</v>
      </c>
      <c r="I39" s="215"/>
      <c r="J39" s="215" t="s">
        <v>58</v>
      </c>
      <c r="K39" s="216"/>
      <c r="L39" s="140"/>
      <c r="M39" s="140"/>
      <c r="N39" s="140"/>
      <c r="O39" s="140"/>
      <c r="P39" s="24"/>
    </row>
    <row r="40" spans="1:15" ht="13.5">
      <c r="A40" s="245"/>
      <c r="B40" s="89" t="s">
        <v>29</v>
      </c>
      <c r="C40" s="89" t="s">
        <v>61</v>
      </c>
      <c r="D40" s="89" t="s">
        <v>29</v>
      </c>
      <c r="E40" s="89" t="s">
        <v>61</v>
      </c>
      <c r="F40" s="89" t="s">
        <v>29</v>
      </c>
      <c r="G40" s="89" t="s">
        <v>61</v>
      </c>
      <c r="H40" s="89" t="s">
        <v>29</v>
      </c>
      <c r="I40" s="89" t="s">
        <v>61</v>
      </c>
      <c r="J40" s="89" t="s">
        <v>29</v>
      </c>
      <c r="K40" s="90" t="s">
        <v>61</v>
      </c>
      <c r="L40" s="136"/>
      <c r="M40" s="136"/>
      <c r="N40" s="136"/>
      <c r="O40" s="136"/>
    </row>
    <row r="41" spans="1:11" ht="4.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1:11" ht="18.75" customHeight="1">
      <c r="A42" s="45">
        <v>17</v>
      </c>
      <c r="B42" s="62" t="s">
        <v>103</v>
      </c>
      <c r="C42" s="62" t="s">
        <v>103</v>
      </c>
      <c r="D42" s="62" t="s">
        <v>103</v>
      </c>
      <c r="E42" s="62" t="s">
        <v>103</v>
      </c>
      <c r="F42" s="62">
        <v>1</v>
      </c>
      <c r="G42" s="107">
        <v>260</v>
      </c>
      <c r="H42" s="62" t="s">
        <v>103</v>
      </c>
      <c r="I42" s="107" t="s">
        <v>103</v>
      </c>
      <c r="J42" s="62" t="s">
        <v>103</v>
      </c>
      <c r="K42" s="62" t="s">
        <v>103</v>
      </c>
    </row>
    <row r="43" spans="1:11" ht="18.75" customHeight="1">
      <c r="A43" s="45">
        <v>18</v>
      </c>
      <c r="B43" s="62" t="s">
        <v>103</v>
      </c>
      <c r="C43" s="62" t="s">
        <v>103</v>
      </c>
      <c r="D43" s="62" t="s">
        <v>103</v>
      </c>
      <c r="E43" s="62" t="s">
        <v>103</v>
      </c>
      <c r="F43" s="62" t="s">
        <v>103</v>
      </c>
      <c r="G43" s="107" t="s">
        <v>103</v>
      </c>
      <c r="H43" s="62">
        <v>2</v>
      </c>
      <c r="I43" s="107">
        <v>1200</v>
      </c>
      <c r="J43" s="62" t="s">
        <v>103</v>
      </c>
      <c r="K43" s="62" t="s">
        <v>103</v>
      </c>
    </row>
    <row r="44" spans="1:11" ht="18.75" customHeight="1">
      <c r="A44" s="45">
        <v>19</v>
      </c>
      <c r="B44" s="62" t="s">
        <v>103</v>
      </c>
      <c r="C44" s="62" t="s">
        <v>103</v>
      </c>
      <c r="D44" s="62" t="s">
        <v>103</v>
      </c>
      <c r="E44" s="62" t="s">
        <v>103</v>
      </c>
      <c r="F44" s="62" t="s">
        <v>103</v>
      </c>
      <c r="G44" s="107" t="s">
        <v>103</v>
      </c>
      <c r="H44" s="62">
        <v>2</v>
      </c>
      <c r="I44" s="107">
        <v>1200</v>
      </c>
      <c r="J44" s="62" t="s">
        <v>103</v>
      </c>
      <c r="K44" s="62" t="s">
        <v>103</v>
      </c>
    </row>
    <row r="45" spans="1:11" ht="18.75" customHeight="1">
      <c r="A45" s="45">
        <v>20</v>
      </c>
      <c r="B45" s="62" t="s">
        <v>103</v>
      </c>
      <c r="C45" s="62" t="s">
        <v>103</v>
      </c>
      <c r="D45" s="62" t="s">
        <v>103</v>
      </c>
      <c r="E45" s="62" t="s">
        <v>103</v>
      </c>
      <c r="F45" s="62" t="s">
        <v>103</v>
      </c>
      <c r="G45" s="107" t="s">
        <v>103</v>
      </c>
      <c r="H45" s="62">
        <v>1</v>
      </c>
      <c r="I45" s="107">
        <v>600</v>
      </c>
      <c r="J45" s="62" t="s">
        <v>103</v>
      </c>
      <c r="K45" s="62" t="s">
        <v>103</v>
      </c>
    </row>
    <row r="46" spans="1:11" ht="18.75" customHeight="1">
      <c r="A46" s="46">
        <v>21</v>
      </c>
      <c r="B46" s="62" t="s">
        <v>103</v>
      </c>
      <c r="C46" s="62" t="s">
        <v>103</v>
      </c>
      <c r="D46" s="62" t="s">
        <v>103</v>
      </c>
      <c r="E46" s="62" t="s">
        <v>103</v>
      </c>
      <c r="F46" s="62" t="s">
        <v>103</v>
      </c>
      <c r="G46" s="107" t="s">
        <v>103</v>
      </c>
      <c r="H46" s="8">
        <v>1</v>
      </c>
      <c r="I46" s="161">
        <v>274</v>
      </c>
      <c r="J46" s="62"/>
      <c r="K46" s="62"/>
    </row>
    <row r="47" spans="1:11" ht="4.5" customHeight="1">
      <c r="A47" s="144"/>
      <c r="B47" s="139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3" ht="13.5">
      <c r="A48" s="76" t="s">
        <v>83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2"/>
      <c r="M48" s="12"/>
    </row>
  </sheetData>
  <mergeCells count="30">
    <mergeCell ref="N4:O5"/>
    <mergeCell ref="L4:M5"/>
    <mergeCell ref="A4:A6"/>
    <mergeCell ref="B4:C5"/>
    <mergeCell ref="H4:I5"/>
    <mergeCell ref="J4:K5"/>
    <mergeCell ref="D4:E5"/>
    <mergeCell ref="F4:G5"/>
    <mergeCell ref="N14:O15"/>
    <mergeCell ref="L14:M15"/>
    <mergeCell ref="H14:I15"/>
    <mergeCell ref="J14:K15"/>
    <mergeCell ref="A14:A16"/>
    <mergeCell ref="B14:C15"/>
    <mergeCell ref="D14:E15"/>
    <mergeCell ref="F14:G15"/>
    <mergeCell ref="A30:A31"/>
    <mergeCell ref="B30:C30"/>
    <mergeCell ref="D30:E30"/>
    <mergeCell ref="F30:G30"/>
    <mergeCell ref="N30:O30"/>
    <mergeCell ref="H39:I39"/>
    <mergeCell ref="J39:K39"/>
    <mergeCell ref="A39:A40"/>
    <mergeCell ref="B39:C39"/>
    <mergeCell ref="D39:E39"/>
    <mergeCell ref="F39:G39"/>
    <mergeCell ref="H30:I30"/>
    <mergeCell ref="J30:K30"/>
    <mergeCell ref="L30:M30"/>
  </mergeCells>
  <printOptions/>
  <pageMargins left="0.5905511811023623" right="0.5905511811023623" top="0.984251968503937" bottom="0.75" header="0.5118110236220472" footer="0.5118110236220472"/>
  <pageSetup horizontalDpi="600" verticalDpi="600" orientation="portrait" pageOrder="overThenDown" paperSize="9" r:id="rId1"/>
  <headerFooter alignWithMargins="0">
    <oddHeader>&amp;R&amp;8社会福祉　　　101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14"/>
  <sheetViews>
    <sheetView workbookViewId="0" topLeftCell="A1">
      <selection activeCell="N11" sqref="N11"/>
    </sheetView>
  </sheetViews>
  <sheetFormatPr defaultColWidth="9.00390625" defaultRowHeight="13.5"/>
  <cols>
    <col min="1" max="1" width="10.75390625" style="134" customWidth="1"/>
    <col min="2" max="13" width="6.375" style="134" customWidth="1"/>
    <col min="14" max="25" width="7.125" style="134" customWidth="1"/>
    <col min="26" max="26" width="5.625" style="134" customWidth="1"/>
    <col min="27" max="27" width="6.25390625" style="134" customWidth="1"/>
    <col min="28" max="28" width="5.625" style="134" customWidth="1"/>
    <col min="29" max="29" width="6.125" style="134" customWidth="1"/>
    <col min="30" max="16384" width="9.00390625" style="134" customWidth="1"/>
  </cols>
  <sheetData>
    <row r="1" spans="1:46" ht="26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29" ht="22.5" customHeight="1">
      <c r="A2" s="40" t="s">
        <v>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7"/>
      <c r="O2" s="7"/>
      <c r="P2" s="13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2:29" ht="13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10" t="s">
        <v>62</v>
      </c>
      <c r="N3" s="4"/>
      <c r="O3" s="4"/>
      <c r="P3" s="135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17"/>
      <c r="AC3" s="17"/>
    </row>
    <row r="4" spans="1:29" ht="18" customHeight="1">
      <c r="A4" s="186" t="s">
        <v>47</v>
      </c>
      <c r="B4" s="187" t="s">
        <v>63</v>
      </c>
      <c r="C4" s="187"/>
      <c r="D4" s="187"/>
      <c r="E4" s="187"/>
      <c r="F4" s="187" t="s">
        <v>64</v>
      </c>
      <c r="G4" s="187"/>
      <c r="H4" s="187"/>
      <c r="I4" s="187"/>
      <c r="J4" s="187" t="s">
        <v>65</v>
      </c>
      <c r="K4" s="187"/>
      <c r="L4" s="187"/>
      <c r="M4" s="165"/>
      <c r="N4" s="136"/>
      <c r="O4" s="136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35"/>
      <c r="AA4" s="35"/>
      <c r="AB4" s="35"/>
      <c r="AC4" s="35"/>
    </row>
    <row r="5" spans="1:29" ht="18" customHeight="1">
      <c r="A5" s="188"/>
      <c r="B5" s="309" t="s">
        <v>3</v>
      </c>
      <c r="C5" s="309"/>
      <c r="D5" s="309" t="s">
        <v>66</v>
      </c>
      <c r="E5" s="309"/>
      <c r="F5" s="309" t="s">
        <v>3</v>
      </c>
      <c r="G5" s="309"/>
      <c r="H5" s="309" t="s">
        <v>66</v>
      </c>
      <c r="I5" s="309"/>
      <c r="J5" s="309" t="s">
        <v>3</v>
      </c>
      <c r="K5" s="309"/>
      <c r="L5" s="309" t="s">
        <v>66</v>
      </c>
      <c r="M5" s="310"/>
      <c r="N5" s="136"/>
      <c r="O5" s="138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35"/>
      <c r="AA5" s="35"/>
      <c r="AB5" s="13"/>
      <c r="AC5" s="13"/>
    </row>
    <row r="6" spans="1:29" ht="4.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38"/>
      <c r="O6" s="138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9"/>
      <c r="AC6" s="139"/>
    </row>
    <row r="7" spans="1:29" ht="19.5" customHeight="1">
      <c r="A7" s="60">
        <v>17</v>
      </c>
      <c r="B7" s="308">
        <v>2</v>
      </c>
      <c r="C7" s="308"/>
      <c r="D7" s="308">
        <v>7</v>
      </c>
      <c r="E7" s="308"/>
      <c r="F7" s="308">
        <v>1</v>
      </c>
      <c r="G7" s="308"/>
      <c r="H7" s="308">
        <v>5</v>
      </c>
      <c r="I7" s="308"/>
      <c r="J7" s="308">
        <v>1</v>
      </c>
      <c r="K7" s="308"/>
      <c r="L7" s="308">
        <v>2</v>
      </c>
      <c r="M7" s="308"/>
      <c r="N7" s="138"/>
      <c r="O7" s="138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2"/>
      <c r="AA7" s="12"/>
      <c r="AB7" s="8"/>
      <c r="AC7" s="8"/>
    </row>
    <row r="8" spans="1:29" ht="19.5" customHeight="1">
      <c r="A8" s="60">
        <v>18</v>
      </c>
      <c r="B8" s="308">
        <v>5</v>
      </c>
      <c r="C8" s="308"/>
      <c r="D8" s="308">
        <v>14</v>
      </c>
      <c r="E8" s="308"/>
      <c r="F8" s="308">
        <v>1</v>
      </c>
      <c r="G8" s="308"/>
      <c r="H8" s="308">
        <v>5</v>
      </c>
      <c r="I8" s="308"/>
      <c r="J8" s="308">
        <v>4</v>
      </c>
      <c r="K8" s="308"/>
      <c r="L8" s="308">
        <v>9</v>
      </c>
      <c r="M8" s="308"/>
      <c r="N8" s="138"/>
      <c r="O8" s="138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2"/>
      <c r="AA8" s="12"/>
      <c r="AB8" s="8"/>
      <c r="AC8" s="8"/>
    </row>
    <row r="9" spans="1:29" ht="19.5" customHeight="1">
      <c r="A9" s="60">
        <v>19</v>
      </c>
      <c r="B9" s="308">
        <v>5</v>
      </c>
      <c r="C9" s="308"/>
      <c r="D9" s="308">
        <v>11</v>
      </c>
      <c r="E9" s="308"/>
      <c r="F9" s="214" t="s">
        <v>103</v>
      </c>
      <c r="G9" s="214"/>
      <c r="H9" s="214" t="s">
        <v>103</v>
      </c>
      <c r="I9" s="214"/>
      <c r="J9" s="214">
        <v>5</v>
      </c>
      <c r="K9" s="214"/>
      <c r="L9" s="214">
        <v>11</v>
      </c>
      <c r="M9" s="214"/>
      <c r="N9" s="138"/>
      <c r="O9" s="138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8"/>
      <c r="AA9" s="8"/>
      <c r="AB9" s="8"/>
      <c r="AC9" s="8"/>
    </row>
    <row r="10" spans="1:29" ht="19.5" customHeight="1">
      <c r="A10" s="60">
        <v>20</v>
      </c>
      <c r="B10" s="308">
        <v>5</v>
      </c>
      <c r="C10" s="308"/>
      <c r="D10" s="308">
        <v>12</v>
      </c>
      <c r="E10" s="308"/>
      <c r="F10" s="214" t="s">
        <v>103</v>
      </c>
      <c r="G10" s="214"/>
      <c r="H10" s="214" t="s">
        <v>103</v>
      </c>
      <c r="I10" s="214"/>
      <c r="J10" s="214">
        <v>5</v>
      </c>
      <c r="K10" s="214"/>
      <c r="L10" s="214">
        <v>12</v>
      </c>
      <c r="M10" s="214"/>
      <c r="N10" s="138"/>
      <c r="O10" s="138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8"/>
      <c r="AA10" s="8"/>
      <c r="AB10" s="8"/>
      <c r="AC10" s="8"/>
    </row>
    <row r="11" spans="1:29" ht="19.5" customHeight="1">
      <c r="A11" s="99">
        <v>21</v>
      </c>
      <c r="B11" s="312">
        <f>SUM(F11,J11)</f>
        <v>3</v>
      </c>
      <c r="C11" s="311"/>
      <c r="D11" s="311">
        <f>SUM(H11,L11)</f>
        <v>7</v>
      </c>
      <c r="E11" s="311"/>
      <c r="F11" s="214" t="s">
        <v>103</v>
      </c>
      <c r="G11" s="214"/>
      <c r="H11" s="214" t="s">
        <v>103</v>
      </c>
      <c r="I11" s="214"/>
      <c r="J11" s="311">
        <v>3</v>
      </c>
      <c r="K11" s="311"/>
      <c r="L11" s="311">
        <v>7</v>
      </c>
      <c r="M11" s="311"/>
      <c r="N11" s="138"/>
      <c r="O11" s="138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8"/>
      <c r="AA11" s="8"/>
      <c r="AB11" s="8"/>
      <c r="AC11" s="8"/>
    </row>
    <row r="12" spans="1:29" ht="4.5" customHeight="1">
      <c r="A12" s="109"/>
      <c r="B12" s="36"/>
      <c r="C12" s="36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138"/>
      <c r="O12" s="138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</row>
    <row r="13" spans="1:29" ht="18" customHeight="1">
      <c r="A13" s="111" t="s">
        <v>80</v>
      </c>
      <c r="B13" s="50"/>
      <c r="C13" s="50"/>
      <c r="D13" s="50"/>
      <c r="E13" s="50"/>
      <c r="F13" s="50"/>
      <c r="G13" s="50"/>
      <c r="H13" s="108"/>
      <c r="I13" s="108"/>
      <c r="J13" s="108"/>
      <c r="K13" s="108"/>
      <c r="L13" s="140"/>
      <c r="M13" s="140"/>
      <c r="N13" s="138"/>
      <c r="O13" s="138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</row>
    <row r="14" spans="1:29" ht="18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</row>
  </sheetData>
  <mergeCells count="40">
    <mergeCell ref="J10:K10"/>
    <mergeCell ref="L10:M10"/>
    <mergeCell ref="B10:C10"/>
    <mergeCell ref="J11:K11"/>
    <mergeCell ref="L11:M11"/>
    <mergeCell ref="B11:C11"/>
    <mergeCell ref="D11:E11"/>
    <mergeCell ref="F11:G11"/>
    <mergeCell ref="H11:I11"/>
    <mergeCell ref="H10:I10"/>
    <mergeCell ref="L9:M9"/>
    <mergeCell ref="J9:K9"/>
    <mergeCell ref="A4:A5"/>
    <mergeCell ref="B7:C7"/>
    <mergeCell ref="H7:I7"/>
    <mergeCell ref="B4:E4"/>
    <mergeCell ref="F4:I4"/>
    <mergeCell ref="J4:M4"/>
    <mergeCell ref="D7:E7"/>
    <mergeCell ref="L8:M8"/>
    <mergeCell ref="J8:K8"/>
    <mergeCell ref="H8:I8"/>
    <mergeCell ref="L5:M5"/>
    <mergeCell ref="J5:K5"/>
    <mergeCell ref="L7:M7"/>
    <mergeCell ref="J7:K7"/>
    <mergeCell ref="H9:I9"/>
    <mergeCell ref="D5:E5"/>
    <mergeCell ref="F7:G7"/>
    <mergeCell ref="B5:C5"/>
    <mergeCell ref="H5:I5"/>
    <mergeCell ref="F5:G5"/>
    <mergeCell ref="D10:E10"/>
    <mergeCell ref="F10:G10"/>
    <mergeCell ref="B8:C8"/>
    <mergeCell ref="D8:E8"/>
    <mergeCell ref="D9:E9"/>
    <mergeCell ref="B9:C9"/>
    <mergeCell ref="F9:G9"/>
    <mergeCell ref="F8:G8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&amp;L&amp;8 102　　　社会福祉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2011-03-04T06:09:05Z</cp:lastPrinted>
  <dcterms:created xsi:type="dcterms:W3CDTF">2004-12-01T06:01:51Z</dcterms:created>
  <dcterms:modified xsi:type="dcterms:W3CDTF">2011-03-04T06:14:52Z</dcterms:modified>
  <cp:category/>
  <cp:version/>
  <cp:contentType/>
  <cp:contentStatus/>
</cp:coreProperties>
</file>