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240" windowWidth="15480" windowHeight="6525" tabRatio="877" firstSheet="2" activeTab="5"/>
  </bookViews>
  <sheets>
    <sheet name="6 心身障害者 1" sheetId="1" r:id="rId1"/>
    <sheet name="6 心身障害者 2～3" sheetId="2" r:id="rId2"/>
    <sheet name="6 心身障害者 4～5" sheetId="3" r:id="rId3"/>
    <sheet name="6 心身障害者 6～8" sheetId="4" r:id="rId4"/>
    <sheet name="6 心身障害者 9～11" sheetId="5" r:id="rId5"/>
    <sheet name="7 国保 1～3" sheetId="6" r:id="rId6"/>
    <sheet name="7 国保 4～6" sheetId="7" r:id="rId7"/>
    <sheet name="7 国保 7～8" sheetId="8" r:id="rId8"/>
    <sheet name="8 後期医療1～4" sheetId="9" r:id="rId9"/>
    <sheet name="8 後期医療5～8" sheetId="10" r:id="rId10"/>
    <sheet name="9 年金 1～3 " sheetId="11" r:id="rId11"/>
    <sheet name="9 年金 4～5" sheetId="12" r:id="rId12"/>
  </sheets>
  <definedNames>
    <definedName name="_xlnm.Print_Area" localSheetId="3">'6 心身障害者 6～8'!$A$1:$Q$57</definedName>
  </definedNames>
  <calcPr fullCalcOnLoad="1"/>
</workbook>
</file>

<file path=xl/sharedStrings.xml><?xml version="1.0" encoding="utf-8"?>
<sst xmlns="http://schemas.openxmlformats.org/spreadsheetml/2006/main" count="760" uniqueCount="304">
  <si>
    <t>年　　度</t>
  </si>
  <si>
    <t>総　数</t>
  </si>
  <si>
    <t>総　　　数</t>
  </si>
  <si>
    <t>４表　保険料収入状況の推移</t>
  </si>
  <si>
    <t>５表　保険給付状況の推移</t>
  </si>
  <si>
    <t>総　　　　額</t>
  </si>
  <si>
    <t>件　数</t>
  </si>
  <si>
    <t>年　度</t>
  </si>
  <si>
    <t>総　　　　　数</t>
  </si>
  <si>
    <t>６　心身障害者福祉</t>
  </si>
  <si>
    <t>各年3月31日現在</t>
  </si>
  <si>
    <t>年・等級</t>
  </si>
  <si>
    <t>視　　　覚</t>
  </si>
  <si>
    <t>聴覚 ・ 平衡機能</t>
  </si>
  <si>
    <t>肢体不自由</t>
  </si>
  <si>
    <t>言　　　語</t>
  </si>
  <si>
    <t>内部障害</t>
  </si>
  <si>
    <t>総　　数</t>
  </si>
  <si>
    <t>18歳未満</t>
  </si>
  <si>
    <t>18歳以上</t>
  </si>
  <si>
    <t>1級</t>
  </si>
  <si>
    <t>2級</t>
  </si>
  <si>
    <t>3級</t>
  </si>
  <si>
    <t>4級</t>
  </si>
  <si>
    <t>5級</t>
  </si>
  <si>
    <t>6級</t>
  </si>
  <si>
    <t>各年4月1日現在</t>
  </si>
  <si>
    <t>年</t>
  </si>
  <si>
    <t>総　　　　　　　　　　数</t>
  </si>
  <si>
    <t>1 度  （最重度）</t>
  </si>
  <si>
    <t>2 度  （重　 度）</t>
  </si>
  <si>
    <t>3 度  （中　 度）</t>
  </si>
  <si>
    <t>4 度  （軽　 度）</t>
  </si>
  <si>
    <t>男</t>
  </si>
  <si>
    <t>女</t>
  </si>
  <si>
    <t>総　　　　　　数</t>
  </si>
  <si>
    <t>施　設</t>
  </si>
  <si>
    <t>入所者</t>
  </si>
  <si>
    <t>４表　心身障害者手当支給者数の推移</t>
  </si>
  <si>
    <t>各年度末現在</t>
  </si>
  <si>
    <t>身体障害１・２級，知的障害１～３度</t>
  </si>
  <si>
    <t>身体障害</t>
  </si>
  <si>
    <t>難　　病</t>
  </si>
  <si>
    <t>脳 性 ま ひ ， 進 行 性 筋 萎 縮 症</t>
  </si>
  <si>
    <t>３ ・ ４級</t>
  </si>
  <si>
    <t>児童育成手当支給者</t>
  </si>
  <si>
    <t>その他</t>
  </si>
  <si>
    <t>知的障害</t>
  </si>
  <si>
    <t>５ ・ ６級</t>
  </si>
  <si>
    <t>老人福祉手当支給者</t>
  </si>
  <si>
    <t>　　 ４度</t>
  </si>
  <si>
    <t>施設入所者，所得超過者</t>
  </si>
  <si>
    <t>義　　肢</t>
  </si>
  <si>
    <t>車 い す</t>
  </si>
  <si>
    <t>補 聴 器</t>
  </si>
  <si>
    <t>ストマ用装具</t>
  </si>
  <si>
    <t>装　　具</t>
  </si>
  <si>
    <t>そ の 他</t>
  </si>
  <si>
    <t>年度 ・ 障害の種類</t>
  </si>
  <si>
    <t>無 料 乗 車 券</t>
  </si>
  <si>
    <t>割　　引　　証</t>
  </si>
  <si>
    <t>都営交通機関</t>
  </si>
  <si>
    <t>民　営　バ　ス</t>
  </si>
  <si>
    <t>視覚障害</t>
  </si>
  <si>
    <t>聴覚 ・ 平衡機能障害</t>
  </si>
  <si>
    <t>音声 ・ 言語機能障害</t>
  </si>
  <si>
    <t>知的障害者</t>
  </si>
  <si>
    <t>被保護世帯</t>
  </si>
  <si>
    <t>その他の世帯</t>
  </si>
  <si>
    <t>工賃支払高</t>
  </si>
  <si>
    <t>年度 ・ 作業所名</t>
  </si>
  <si>
    <t>－</t>
  </si>
  <si>
    <t>富士見福祉作業所</t>
  </si>
  <si>
    <t>栄福祉作業所</t>
  </si>
  <si>
    <t>一番福祉作業所</t>
  </si>
  <si>
    <t>園　　　　　　　児　　　　　　　数</t>
  </si>
  <si>
    <t>指導員数</t>
  </si>
  <si>
    <t>3歳未満</t>
  </si>
  <si>
    <t>3　　歳</t>
  </si>
  <si>
    <t>4　　歳</t>
  </si>
  <si>
    <t>5　　歳</t>
  </si>
  <si>
    <t>6歳以上</t>
  </si>
  <si>
    <t>保育園</t>
  </si>
  <si>
    <t>幼稚園</t>
  </si>
  <si>
    <t>小　　　　　学　　　　　校</t>
  </si>
  <si>
    <t>養護学校</t>
  </si>
  <si>
    <t>普通学級</t>
  </si>
  <si>
    <t>養護学級</t>
  </si>
  <si>
    <t>特殊学級</t>
  </si>
  <si>
    <t>訪問学級</t>
  </si>
  <si>
    <t>７　国民健康保険</t>
  </si>
  <si>
    <t>１表　加入世帯 ・ 被保険者と加入率の推移</t>
  </si>
  <si>
    <t>国 民 健 康 保 険</t>
  </si>
  <si>
    <t>加　入　率　（％）</t>
  </si>
  <si>
    <t>世　　帯</t>
  </si>
  <si>
    <t>人　　口</t>
  </si>
  <si>
    <t>被保険者</t>
  </si>
  <si>
    <t>２表　被保険者資格取得事由別状況の推移</t>
  </si>
  <si>
    <t>転　　入</t>
  </si>
  <si>
    <t>社会保険離脱</t>
  </si>
  <si>
    <t>生活保護廃止</t>
  </si>
  <si>
    <t>出　　生</t>
  </si>
  <si>
    <t>（組合国保離脱含む）</t>
  </si>
  <si>
    <t>３表　被保険者資格喪失事由別状況の推移</t>
  </si>
  <si>
    <t>転　　出</t>
  </si>
  <si>
    <t>社会保険加入</t>
  </si>
  <si>
    <t>生活保護開始</t>
  </si>
  <si>
    <t>死　　亡</t>
  </si>
  <si>
    <t>１世帯当たり</t>
  </si>
  <si>
    <t>調　　定</t>
  </si>
  <si>
    <t>収　　入</t>
  </si>
  <si>
    <t>受診件数</t>
  </si>
  <si>
    <t>1件当たり</t>
  </si>
  <si>
    <t>1人当たり</t>
  </si>
  <si>
    <t>総　　額</t>
  </si>
  <si>
    <t>食　事　療　養</t>
  </si>
  <si>
    <t>訪　問　看　護</t>
  </si>
  <si>
    <t>調　　　　剤</t>
  </si>
  <si>
    <t>入　　　　院</t>
  </si>
  <si>
    <t>入　　院　　外</t>
  </si>
  <si>
    <t>歯　　　　科</t>
  </si>
  <si>
    <t>件　　数</t>
  </si>
  <si>
    <t>１表　拠出年金加入者数の推移</t>
  </si>
  <si>
    <t>一　般　診　療</t>
  </si>
  <si>
    <t>そ　　の　　他</t>
  </si>
  <si>
    <t>第１号被保険者数</t>
  </si>
  <si>
    <t>第　３　号</t>
  </si>
  <si>
    <t>強　　制</t>
  </si>
  <si>
    <t>任　　意</t>
  </si>
  <si>
    <t>被保険者数</t>
  </si>
  <si>
    <t>８表　その他の保険給付の支給状況の推移</t>
  </si>
  <si>
    <t>２表　保険料免除者数の推移</t>
  </si>
  <si>
    <t>葬　　祭　　費</t>
  </si>
  <si>
    <t>出産育児一時金</t>
  </si>
  <si>
    <t>法定免除者数</t>
  </si>
  <si>
    <t>申請免除者数</t>
  </si>
  <si>
    <t>免除率 （％）</t>
  </si>
  <si>
    <t>老齢基礎</t>
  </si>
  <si>
    <t>老　　齢</t>
  </si>
  <si>
    <t>通算老齢</t>
  </si>
  <si>
    <t>障害基礎</t>
  </si>
  <si>
    <t>障　　害</t>
  </si>
  <si>
    <t>遺族基礎</t>
  </si>
  <si>
    <t>母　　子</t>
  </si>
  <si>
    <t>準 母 子</t>
  </si>
  <si>
    <t>遺　　児</t>
  </si>
  <si>
    <t>寡　　婦</t>
  </si>
  <si>
    <t>死亡一時金</t>
  </si>
  <si>
    <t>特別一時金</t>
  </si>
  <si>
    <t>老　齢　福　祉　年　金</t>
  </si>
  <si>
    <t>障　害 　（ 福　祉 ） 年　金</t>
  </si>
  <si>
    <t>遺 族 基 礎  （ 母子 ， 準母子 ）  年 金</t>
  </si>
  <si>
    <t>受　　給　　権　　者　　数</t>
  </si>
  <si>
    <t>全額支給</t>
  </si>
  <si>
    <t>一　　　部</t>
  </si>
  <si>
    <t>全　　　額</t>
  </si>
  <si>
    <t>支給停止</t>
  </si>
  <si>
    <t>納付対象月数</t>
  </si>
  <si>
    <t>納　付　月　数</t>
  </si>
  <si>
    <t>納　付　率 （％）</t>
  </si>
  <si>
    <t>－</t>
  </si>
  <si>
    <t>１０表　ドリーム学園の園児数と指導員数の推移</t>
  </si>
  <si>
    <t>９表　福祉作業所利用状況の推移</t>
  </si>
  <si>
    <t>立 川 市 の 人 口</t>
  </si>
  <si>
    <t>１１表　ドリーム学園卒園児の状況の推移</t>
  </si>
  <si>
    <t>総　　　　　額</t>
  </si>
  <si>
    <t>５表　補装具等の交付と修理状況の推移</t>
  </si>
  <si>
    <t>精神障害者</t>
  </si>
  <si>
    <t>６表　障害者割引証 ・ 無料乗車券交付状況の推移</t>
  </si>
  <si>
    <t>延　べ　派　遣　対　象　世　帯</t>
  </si>
  <si>
    <t>延べ利用者数</t>
  </si>
  <si>
    <t>こぶし（羽衣）福祉作業所</t>
  </si>
  <si>
    <t>総数</t>
  </si>
  <si>
    <t>８表　精神保健福祉手帳利用者数</t>
  </si>
  <si>
    <t>年度末現在</t>
  </si>
  <si>
    <t>内部障害者
更生施設</t>
  </si>
  <si>
    <t>重度身障者
授産施設</t>
  </si>
  <si>
    <t>視覚障害者
更生施設</t>
  </si>
  <si>
    <t>肢体不自由者
更生施設</t>
  </si>
  <si>
    <t>重度障害者
更生施設</t>
  </si>
  <si>
    <t>身 体 障 害 者
通所授産施設</t>
  </si>
  <si>
    <t>３表　身体障害者更生援護施設数と施設利用者数の推移</t>
  </si>
  <si>
    <t>６表　療養費支給別決定状況の推移</t>
  </si>
  <si>
    <t>７表　療養給付費の推移</t>
  </si>
  <si>
    <t>１人当たり</t>
  </si>
  <si>
    <t>薬剤一部
負 担 金</t>
  </si>
  <si>
    <t>給付額</t>
  </si>
  <si>
    <t>受給権者数</t>
  </si>
  <si>
    <t>延べ派遣時間</t>
  </si>
  <si>
    <t>延べ派遣時間　　</t>
  </si>
  <si>
    <t>７表　障害者ホームヘルパー等派遣状況の推移</t>
  </si>
  <si>
    <t>５表　無拠出年金受給権者数と給付額の推移</t>
  </si>
  <si>
    <t>４表　拠出年金受給権者数と給付額の推移</t>
  </si>
  <si>
    <t>３表　保険料納付状況の推移</t>
  </si>
  <si>
    <t>総数</t>
  </si>
  <si>
    <t>の金額 （円）</t>
  </si>
  <si>
    <t>その他の
負 担 額</t>
  </si>
  <si>
    <t>視覚 ・言語障害者</t>
  </si>
  <si>
    <t>１表　種類別，等級別身体障害者数の推移</t>
  </si>
  <si>
    <t>１表　被保険者状況の推移</t>
  </si>
  <si>
    <t>3割負担</t>
  </si>
  <si>
    <t>1割負担</t>
  </si>
  <si>
    <t>負担割合</t>
  </si>
  <si>
    <t>障害認定者</t>
  </si>
  <si>
    <t>転入</t>
  </si>
  <si>
    <t>生保廃止</t>
  </si>
  <si>
    <t>障害認定</t>
  </si>
  <si>
    <t>年齢到達</t>
  </si>
  <si>
    <t>その他取得</t>
  </si>
  <si>
    <t>資格取得件数</t>
  </si>
  <si>
    <t>転出</t>
  </si>
  <si>
    <t>生保開始</t>
  </si>
  <si>
    <t>認定取下げ</t>
  </si>
  <si>
    <t>死亡</t>
  </si>
  <si>
    <t>資格喪失件数</t>
  </si>
  <si>
    <t>（再　掲）</t>
  </si>
  <si>
    <t>一人当たりの</t>
  </si>
  <si>
    <t>収入</t>
  </si>
  <si>
    <t>調定</t>
  </si>
  <si>
    <t>件数</t>
  </si>
  <si>
    <t>９　国 民 年 金</t>
  </si>
  <si>
    <t>診　　　　療　　　　費</t>
  </si>
  <si>
    <t>資料：福祉保健部障害福祉課</t>
  </si>
  <si>
    <t>資料：子ども家庭部保育課</t>
  </si>
  <si>
    <t>資料：福祉保健部保険年金課</t>
  </si>
  <si>
    <t>資料：福祉保健部保険年金課</t>
  </si>
  <si>
    <t>資料：東京都後期高齢者医療広域連合</t>
  </si>
  <si>
    <t>資料：福祉保健部保険年金課</t>
  </si>
  <si>
    <t>　注：平成18年度分より精神障害者を追加。</t>
  </si>
  <si>
    <t>　注：平成18年10月障害者自立支援法施行に伴い、18年度より｢延べ派遣対象世帯｣は｢延べ利用者数｣に変更。</t>
  </si>
  <si>
    <r>
      <t>金　　　　　　額　　</t>
    </r>
    <r>
      <rPr>
        <sz val="8"/>
        <rFont val="ＭＳ Ｐ明朝"/>
        <family val="1"/>
      </rPr>
      <t>（千円）</t>
    </r>
  </si>
  <si>
    <r>
      <t>の金額</t>
    </r>
    <r>
      <rPr>
        <sz val="8"/>
        <rFont val="ＭＳ Ｐ明朝"/>
        <family val="1"/>
      </rPr>
      <t xml:space="preserve"> （円）</t>
    </r>
  </si>
  <si>
    <r>
      <t>金　　　　額　　</t>
    </r>
    <r>
      <rPr>
        <sz val="8"/>
        <rFont val="ＭＳ Ｐ明朝"/>
        <family val="1"/>
      </rPr>
      <t>（千円）</t>
    </r>
  </si>
  <si>
    <t>　注２：申請免除者＝国民年金の保険料免除申請を行った上で免除を受ける必要がある人。</t>
  </si>
  <si>
    <t>　注３：免除率＝保険料免除者総数÷第１号被保険者数（強制）×100</t>
  </si>
  <si>
    <t>　注１：法定免除者＝申請を行わずに国民年金の保険料納付を免除されている人。障害年金受給権者、生活</t>
  </si>
  <si>
    <t>　注：納付率＝納付月数÷納付対象月数×100</t>
  </si>
  <si>
    <r>
      <t>収入率</t>
    </r>
    <r>
      <rPr>
        <sz val="8"/>
        <rFont val="ＭＳ Ｐ明朝"/>
        <family val="1"/>
      </rPr>
      <t>（％）</t>
    </r>
  </si>
  <si>
    <r>
      <t>金額</t>
    </r>
    <r>
      <rPr>
        <sz val="8"/>
        <rFont val="ＭＳ Ｐ明朝"/>
        <family val="1"/>
      </rPr>
      <t>（円）</t>
    </r>
  </si>
  <si>
    <t>８　後期高齢者医療保険</t>
  </si>
  <si>
    <t>２表　知的障害者 （児） 名簿登載者数の推移</t>
  </si>
  <si>
    <t>（単位：人，千円）</t>
  </si>
  <si>
    <t>　注１：利用者はすべて団体利用。</t>
  </si>
  <si>
    <t>　注２：工賃支払高は年間合計額。</t>
  </si>
  <si>
    <t>　注：平成18年10月より「支援費制度」から「障害者自立支援法」へ移行（旧法に基づく施設）。</t>
  </si>
  <si>
    <t>身 障 者
療護施設</t>
  </si>
  <si>
    <t>身 障 者
授産施設</t>
  </si>
  <si>
    <t>（１）　交　付</t>
  </si>
  <si>
    <t>（２）　修　理</t>
  </si>
  <si>
    <t>　注：平成18年10月より障害者自立支援法施行により、ストマ用装具･オムツの交付は日常生活用具</t>
  </si>
  <si>
    <t>保険者 (市)
負　担　額</t>
  </si>
  <si>
    <t>負　　　　　担　　　　額　　　　（千円）</t>
  </si>
  <si>
    <t>収入率（％）</t>
  </si>
  <si>
    <t>(円)　</t>
  </si>
  <si>
    <t>費 用 額</t>
  </si>
  <si>
    <t>年　度</t>
  </si>
  <si>
    <t>△11</t>
  </si>
  <si>
    <t>－</t>
  </si>
  <si>
    <t>更 生 施 設</t>
  </si>
  <si>
    <t>－</t>
  </si>
  <si>
    <t>　　　給付事業へ移行。</t>
  </si>
  <si>
    <t>－</t>
  </si>
  <si>
    <t>（組合国保加入含む）</t>
  </si>
  <si>
    <t>被保険者
負 担 額</t>
  </si>
  <si>
    <t>費 用 額</t>
  </si>
  <si>
    <t>－</t>
  </si>
  <si>
    <t>　　　　保護受給者等。</t>
  </si>
  <si>
    <t>後期高齢者</t>
  </si>
  <si>
    <t>医療制度加入</t>
  </si>
  <si>
    <t>年度</t>
  </si>
  <si>
    <t>　注４：20年度以降の金額には後期高齢者支援金分が含まれる。</t>
  </si>
  <si>
    <t>　注３：20年度の調定の大幅な減少は、後期高齢者医療制度の開始に伴い被保険者数が減少したため。</t>
  </si>
  <si>
    <t>　注１：負担額のうち総額は千円未満四捨五入で端数処理を行ったため、内訳とは一致しない場合がある。</t>
  </si>
  <si>
    <t>　注：19年度までの数値には老人保健加入者を含む。</t>
  </si>
  <si>
    <t>　注：１人当たりの金額＝金額(調定)÷年間平均被保険者数</t>
  </si>
  <si>
    <t>各年度末現在</t>
  </si>
  <si>
    <t xml:space="preserve"> 注１：負担額のうち総額は千円未満四捨五入で端数処理を行ったため、内訳とは一致しない場合がある。</t>
  </si>
  <si>
    <t>総　　　　数</t>
  </si>
  <si>
    <t>件数</t>
  </si>
  <si>
    <t>診療費</t>
  </si>
  <si>
    <t>入院</t>
  </si>
  <si>
    <t>金額 （千円）</t>
  </si>
  <si>
    <t>食事療養</t>
  </si>
  <si>
    <t>訪問看護</t>
  </si>
  <si>
    <t>-</t>
  </si>
  <si>
    <t>(円)</t>
  </si>
  <si>
    <t>金額（千円）</t>
  </si>
  <si>
    <t>-</t>
  </si>
  <si>
    <t>加入者総数</t>
  </si>
  <si>
    <t>資料：立川年金事務所</t>
  </si>
  <si>
    <t>（人）</t>
  </si>
  <si>
    <t>(万円）</t>
  </si>
  <si>
    <t>給付額
（万円）</t>
  </si>
  <si>
    <t>　注１：１世帯当たりの金額＝年間平均世帯数÷金額(調定)×100</t>
  </si>
  <si>
    <t>　注２：１人当たりの金額＝年間平均被保険者数÷金額(調定)×100</t>
  </si>
  <si>
    <t>　注２：１人当たりの費用額＝負担額(総額)÷年間平均被保険者数</t>
  </si>
  <si>
    <t>金額　(千円)</t>
  </si>
  <si>
    <t>　注：食事療養の件数は、入院の件数に含まれているため、総数(件数)には計上されない。</t>
  </si>
  <si>
    <t>　注２：１人当たりの費用額＝年間平均被保険者数÷負担額(総額)×100</t>
  </si>
  <si>
    <t xml:space="preserve"> 注２：１人当たりの費用額＝負担額(総額)÷年間平均被保険者数</t>
  </si>
  <si>
    <t>被保険者
負 担 額</t>
  </si>
  <si>
    <t>費用額</t>
  </si>
  <si>
    <t>年度</t>
  </si>
  <si>
    <t>年度</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</si>
</sst>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_ "/>
    <numFmt numFmtId="179" formatCode="[&lt;=999]000;[&lt;=99999]000\-00;000\-0000"/>
    <numFmt numFmtId="180" formatCode="0.0%"/>
    <numFmt numFmtId="181" formatCode="0_ "/>
    <numFmt numFmtId="182" formatCode="#,##0.0_);[Red]\(#,##0.0\)"/>
    <numFmt numFmtId="183" formatCode="#,##0.00_ "/>
    <numFmt numFmtId="184" formatCode="#,##0;&quot;△ &quot;#,##0"/>
    <numFmt numFmtId="185" formatCode="#,##0.000_ "/>
    <numFmt numFmtId="186" formatCode="0_);[Red]\(0\)"/>
    <numFmt numFmtId="187" formatCode="0;&quot;△ &quot;0"/>
    <numFmt numFmtId="188" formatCode="0.0_ "/>
  </numFmts>
  <fonts count="16">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4"/>
      <name val="HGPｺﾞｼｯｸE"/>
      <family val="3"/>
    </font>
    <font>
      <sz val="12"/>
      <name val="ＭＳ Ｐゴシック"/>
      <family val="3"/>
    </font>
    <font>
      <sz val="10"/>
      <name val="ＭＳ Ｐゴシック"/>
      <family val="3"/>
    </font>
    <font>
      <sz val="9"/>
      <name val="ＭＳ Ｐゴシック"/>
      <family val="3"/>
    </font>
    <font>
      <sz val="9"/>
      <name val="ＭＳ Ｐ明朝"/>
      <family val="1"/>
    </font>
    <font>
      <sz val="9"/>
      <name val="ＭＳ 明朝"/>
      <family val="1"/>
    </font>
    <font>
      <sz val="10"/>
      <name val="ＭＳ Ｐ明朝"/>
      <family val="1"/>
    </font>
    <font>
      <sz val="11"/>
      <name val="ＭＳ Ｐ明朝"/>
      <family val="1"/>
    </font>
    <font>
      <sz val="7"/>
      <name val="ＭＳ Ｐ明朝"/>
      <family val="1"/>
    </font>
    <font>
      <sz val="8"/>
      <name val="ＭＳ Ｐ明朝"/>
      <family val="1"/>
    </font>
    <font>
      <sz val="9"/>
      <color indexed="10"/>
      <name val="ＭＳ Ｐゴシック"/>
      <family val="3"/>
    </font>
    <font>
      <sz val="11"/>
      <color indexed="10"/>
      <name val="ＭＳ Ｐゴシック"/>
      <family val="3"/>
    </font>
  </fonts>
  <fills count="2">
    <fill>
      <patternFill/>
    </fill>
    <fill>
      <patternFill patternType="gray125"/>
    </fill>
  </fills>
  <borders count="28">
    <border>
      <left/>
      <right/>
      <top/>
      <bottom/>
      <diagonal/>
    </border>
    <border>
      <left>
        <color indexed="63"/>
      </left>
      <right>
        <color indexed="63"/>
      </right>
      <top style="thin"/>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style="hair"/>
      <top style="hair"/>
      <bottom>
        <color indexed="63"/>
      </bottom>
    </border>
    <border>
      <left style="hair"/>
      <right style="hair"/>
      <top style="thin"/>
      <bottom>
        <color indexed="63"/>
      </bottom>
    </border>
    <border>
      <left style="hair"/>
      <right style="hair"/>
      <top>
        <color indexed="63"/>
      </top>
      <bottom style="hair"/>
    </border>
    <border>
      <left>
        <color indexed="63"/>
      </left>
      <right style="hair"/>
      <top style="thin"/>
      <bottom style="hair"/>
    </border>
    <border>
      <left style="hair"/>
      <right style="hair"/>
      <top style="thin"/>
      <bottom style="hair"/>
    </border>
    <border>
      <left style="hair"/>
      <right>
        <color indexed="63"/>
      </right>
      <top style="thin"/>
      <bottom style="hair"/>
    </border>
    <border>
      <left>
        <color indexed="63"/>
      </left>
      <right>
        <color indexed="63"/>
      </right>
      <top>
        <color indexed="63"/>
      </top>
      <bottom style="thin"/>
    </border>
    <border>
      <left>
        <color indexed="63"/>
      </left>
      <right>
        <color indexed="63"/>
      </right>
      <top style="hair"/>
      <bottom>
        <color indexed="63"/>
      </bottom>
    </border>
    <border>
      <left style="hair"/>
      <right style="hair"/>
      <top style="hair"/>
      <bottom style="hair"/>
    </border>
    <border>
      <left style="hair"/>
      <right>
        <color indexed="63"/>
      </right>
      <top>
        <color indexed="63"/>
      </top>
      <bottom style="thin"/>
    </border>
    <border>
      <left style="hair"/>
      <right>
        <color indexed="63"/>
      </right>
      <top style="hair"/>
      <bottom>
        <color indexed="63"/>
      </bottom>
    </border>
    <border>
      <left style="hair"/>
      <right>
        <color indexed="63"/>
      </right>
      <top>
        <color indexed="63"/>
      </top>
      <bottom>
        <color indexed="63"/>
      </bottom>
    </border>
    <border>
      <left style="hair"/>
      <right>
        <color indexed="63"/>
      </right>
      <top style="hair"/>
      <bottom style="hair"/>
    </border>
    <border>
      <left style="hair"/>
      <right>
        <color indexed="63"/>
      </right>
      <top style="thin"/>
      <bottom>
        <color indexed="63"/>
      </bottom>
    </border>
    <border>
      <left style="hair"/>
      <right>
        <color indexed="63"/>
      </right>
      <top>
        <color indexed="63"/>
      </top>
      <bottom style="hair"/>
    </border>
    <border>
      <left>
        <color indexed="63"/>
      </left>
      <right>
        <color indexed="63"/>
      </right>
      <top style="thin"/>
      <bottom style="hair"/>
    </border>
    <border>
      <left style="hair"/>
      <right style="hair"/>
      <top>
        <color indexed="63"/>
      </top>
      <bottom>
        <color indexed="63"/>
      </bottom>
    </border>
    <border>
      <left style="hair"/>
      <right style="hair"/>
      <top style="hair"/>
      <bottom>
        <color indexed="63"/>
      </bottom>
    </border>
    <border>
      <left>
        <color indexed="63"/>
      </left>
      <right style="hair"/>
      <top style="hair"/>
      <bottom style="hair"/>
    </border>
    <border>
      <left>
        <color indexed="63"/>
      </left>
      <right style="hair"/>
      <top style="thin"/>
      <bottom>
        <color indexed="63"/>
      </bottom>
    </border>
    <border>
      <left>
        <color indexed="63"/>
      </left>
      <right>
        <color indexed="63"/>
      </right>
      <top style="hair"/>
      <bottom style="hair"/>
    </border>
    <border>
      <left>
        <color indexed="63"/>
      </left>
      <right style="hair"/>
      <top>
        <color indexed="63"/>
      </top>
      <bottom style="hair"/>
    </border>
    <border>
      <left>
        <color indexed="63"/>
      </left>
      <right style="thin"/>
      <top>
        <color indexed="63"/>
      </top>
      <bottom>
        <color indexed="63"/>
      </bottom>
    </border>
    <border>
      <left>
        <color indexed="63"/>
      </left>
      <right>
        <color indexed="63"/>
      </right>
      <top>
        <color indexed="63"/>
      </top>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705">
    <xf numFmtId="0" fontId="0" fillId="0" borderId="0" xfId="0" applyAlignment="1">
      <alignment/>
    </xf>
    <xf numFmtId="0" fontId="7" fillId="0" borderId="0" xfId="0" applyFont="1" applyBorder="1" applyAlignment="1">
      <alignment horizontal="right"/>
    </xf>
    <xf numFmtId="0" fontId="6" fillId="0" borderId="0" xfId="0" applyFont="1" applyBorder="1" applyAlignment="1">
      <alignment horizontal="center"/>
    </xf>
    <xf numFmtId="0" fontId="7" fillId="0" borderId="0" xfId="0" applyFont="1" applyAlignment="1">
      <alignment horizontal="left"/>
    </xf>
    <xf numFmtId="0" fontId="7" fillId="0" borderId="0" xfId="0" applyFont="1" applyBorder="1" applyAlignment="1">
      <alignment horizontal="left"/>
    </xf>
    <xf numFmtId="0" fontId="7" fillId="0" borderId="0" xfId="0" applyFont="1" applyAlignment="1">
      <alignment/>
    </xf>
    <xf numFmtId="0" fontId="7" fillId="0" borderId="0" xfId="0" applyFont="1" applyBorder="1" applyAlignment="1">
      <alignment/>
    </xf>
    <xf numFmtId="0" fontId="5" fillId="0" borderId="0" xfId="0" applyFont="1" applyAlignment="1">
      <alignment/>
    </xf>
    <xf numFmtId="176" fontId="6" fillId="0" borderId="0" xfId="0" applyNumberFormat="1" applyFont="1" applyFill="1" applyAlignment="1">
      <alignment horizontal="right" vertical="center"/>
    </xf>
    <xf numFmtId="0" fontId="7" fillId="0" borderId="0" xfId="0" applyFont="1" applyFill="1" applyAlignment="1">
      <alignment/>
    </xf>
    <xf numFmtId="0" fontId="7" fillId="0" borderId="0" xfId="0" applyFont="1" applyFill="1" applyAlignment="1">
      <alignment horizontal="left"/>
    </xf>
    <xf numFmtId="176" fontId="6" fillId="0" borderId="0" xfId="0" applyNumberFormat="1" applyFont="1" applyFill="1" applyBorder="1" applyAlignment="1">
      <alignment horizontal="right" vertical="center"/>
    </xf>
    <xf numFmtId="0" fontId="6" fillId="0" borderId="0" xfId="0" applyFont="1" applyFill="1" applyBorder="1" applyAlignment="1">
      <alignment horizontal="center" vertical="center"/>
    </xf>
    <xf numFmtId="176" fontId="6" fillId="0" borderId="0" xfId="0" applyNumberFormat="1" applyFont="1" applyFill="1" applyBorder="1" applyAlignment="1">
      <alignment vertical="center"/>
    </xf>
    <xf numFmtId="176" fontId="6" fillId="0" borderId="0" xfId="0" applyNumberFormat="1" applyFont="1" applyFill="1" applyAlignment="1">
      <alignment vertical="center"/>
    </xf>
    <xf numFmtId="0" fontId="7" fillId="0" borderId="0" xfId="0" applyFont="1" applyFill="1" applyBorder="1" applyAlignment="1">
      <alignment/>
    </xf>
    <xf numFmtId="0" fontId="6" fillId="0" borderId="0" xfId="0" applyFont="1" applyFill="1" applyBorder="1" applyAlignment="1">
      <alignment vertical="center"/>
    </xf>
    <xf numFmtId="6" fontId="6" fillId="0" borderId="0" xfId="19" applyFont="1" applyFill="1" applyBorder="1" applyAlignment="1">
      <alignment vertical="center"/>
    </xf>
    <xf numFmtId="177" fontId="6" fillId="0" borderId="0" xfId="0" applyNumberFormat="1" applyFont="1" applyFill="1" applyBorder="1" applyAlignment="1">
      <alignment horizontal="right" vertical="center"/>
    </xf>
    <xf numFmtId="0" fontId="7" fillId="0" borderId="0" xfId="0" applyFont="1" applyFill="1" applyBorder="1" applyAlignment="1">
      <alignment horizontal="right"/>
    </xf>
    <xf numFmtId="0" fontId="6" fillId="0" borderId="0" xfId="0" applyFont="1" applyFill="1" applyBorder="1" applyAlignment="1">
      <alignment vertical="center" wrapText="1"/>
    </xf>
    <xf numFmtId="177" fontId="6" fillId="0" borderId="0" xfId="0" applyNumberFormat="1" applyFont="1" applyFill="1" applyBorder="1" applyAlignment="1">
      <alignment vertical="center"/>
    </xf>
    <xf numFmtId="0" fontId="4" fillId="0" borderId="0" xfId="0" applyFont="1" applyAlignment="1">
      <alignment/>
    </xf>
    <xf numFmtId="0" fontId="6" fillId="0" borderId="0" xfId="0" applyFont="1" applyAlignment="1">
      <alignment/>
    </xf>
    <xf numFmtId="0" fontId="7" fillId="0" borderId="0" xfId="0" applyFont="1" applyFill="1" applyBorder="1" applyAlignment="1">
      <alignment horizontal="left"/>
    </xf>
    <xf numFmtId="0" fontId="5" fillId="0" borderId="0" xfId="0" applyFont="1" applyFill="1" applyAlignment="1">
      <alignment horizontal="center"/>
    </xf>
    <xf numFmtId="0" fontId="7" fillId="0" borderId="0" xfId="0" applyFont="1" applyFill="1" applyAlignment="1">
      <alignment horizontal="right"/>
    </xf>
    <xf numFmtId="0" fontId="6" fillId="0" borderId="0" xfId="0" applyFont="1" applyBorder="1" applyAlignment="1">
      <alignment/>
    </xf>
    <xf numFmtId="0" fontId="5" fillId="0" borderId="0" xfId="0" applyFont="1" applyBorder="1" applyAlignment="1">
      <alignment/>
    </xf>
    <xf numFmtId="0" fontId="6" fillId="0" borderId="0" xfId="0" applyFont="1" applyBorder="1" applyAlignment="1">
      <alignment vertical="center"/>
    </xf>
    <xf numFmtId="177" fontId="6" fillId="0" borderId="0" xfId="0" applyNumberFormat="1" applyFont="1" applyBorder="1" applyAlignment="1">
      <alignment vertical="center"/>
    </xf>
    <xf numFmtId="0" fontId="5" fillId="0" borderId="0" xfId="0" applyFont="1" applyFill="1" applyAlignment="1">
      <alignment/>
    </xf>
    <xf numFmtId="178" fontId="6" fillId="0" borderId="0" xfId="0" applyNumberFormat="1" applyFont="1" applyFill="1" applyBorder="1" applyAlignment="1">
      <alignment vertical="center"/>
    </xf>
    <xf numFmtId="0" fontId="6" fillId="0" borderId="0" xfId="0" applyFont="1" applyBorder="1" applyAlignment="1">
      <alignment vertical="top"/>
    </xf>
    <xf numFmtId="0" fontId="6" fillId="0" borderId="0" xfId="0" applyFont="1" applyFill="1" applyAlignment="1">
      <alignment/>
    </xf>
    <xf numFmtId="176" fontId="7" fillId="0" borderId="0" xfId="0" applyNumberFormat="1" applyFont="1" applyFill="1" applyAlignment="1">
      <alignment vertical="center"/>
    </xf>
    <xf numFmtId="0" fontId="4" fillId="0" borderId="0" xfId="0" applyFont="1" applyFill="1" applyBorder="1" applyAlignment="1">
      <alignment/>
    </xf>
    <xf numFmtId="0" fontId="5" fillId="0" borderId="0" xfId="0" applyFont="1" applyFill="1" applyBorder="1" applyAlignment="1">
      <alignment/>
    </xf>
    <xf numFmtId="0" fontId="6" fillId="0" borderId="0" xfId="0" applyFont="1" applyFill="1" applyBorder="1" applyAlignment="1">
      <alignment horizontal="center"/>
    </xf>
    <xf numFmtId="0" fontId="4" fillId="0" borderId="0" xfId="0" applyFont="1" applyFill="1" applyAlignment="1">
      <alignment/>
    </xf>
    <xf numFmtId="0" fontId="5" fillId="0" borderId="0" xfId="0" applyFont="1" applyFill="1" applyAlignment="1">
      <alignment horizontal="right"/>
    </xf>
    <xf numFmtId="0" fontId="6" fillId="0" borderId="0" xfId="0" applyFont="1" applyFill="1" applyBorder="1" applyAlignment="1">
      <alignment/>
    </xf>
    <xf numFmtId="0" fontId="5" fillId="0" borderId="0" xfId="0" applyFont="1" applyFill="1" applyBorder="1" applyAlignment="1">
      <alignment horizontal="right"/>
    </xf>
    <xf numFmtId="0" fontId="7" fillId="0" borderId="0" xfId="0" applyFont="1" applyFill="1" applyBorder="1" applyAlignment="1">
      <alignment horizontal="center" vertical="center"/>
    </xf>
    <xf numFmtId="0" fontId="7" fillId="0" borderId="0" xfId="0" applyFont="1" applyFill="1" applyBorder="1" applyAlignment="1">
      <alignment vertical="center"/>
    </xf>
    <xf numFmtId="176" fontId="7" fillId="0" borderId="0" xfId="0" applyNumberFormat="1" applyFont="1" applyFill="1" applyBorder="1" applyAlignment="1">
      <alignment horizontal="right"/>
    </xf>
    <xf numFmtId="0" fontId="6" fillId="0" borderId="0" xfId="0" applyFont="1" applyFill="1" applyBorder="1" applyAlignment="1">
      <alignment horizontal="right" vertical="center"/>
    </xf>
    <xf numFmtId="0" fontId="6" fillId="0" borderId="0" xfId="0" applyFont="1" applyFill="1" applyAlignment="1">
      <alignment/>
    </xf>
    <xf numFmtId="0" fontId="6" fillId="0" borderId="0" xfId="0" applyFont="1" applyFill="1" applyBorder="1" applyAlignment="1">
      <alignment/>
    </xf>
    <xf numFmtId="0" fontId="6" fillId="0" borderId="0" xfId="0" applyFont="1" applyBorder="1" applyAlignment="1">
      <alignment/>
    </xf>
    <xf numFmtId="0" fontId="6" fillId="0" borderId="0" xfId="0" applyFont="1" applyFill="1" applyAlignment="1">
      <alignment horizontal="center"/>
    </xf>
    <xf numFmtId="0" fontId="6" fillId="0" borderId="0" xfId="0" applyFont="1" applyAlignment="1">
      <alignment/>
    </xf>
    <xf numFmtId="0" fontId="6" fillId="0" borderId="1" xfId="0" applyFont="1" applyFill="1" applyBorder="1" applyAlignment="1">
      <alignment/>
    </xf>
    <xf numFmtId="0" fontId="6" fillId="0" borderId="0" xfId="0" applyFont="1" applyAlignment="1">
      <alignment vertical="center"/>
    </xf>
    <xf numFmtId="177" fontId="6" fillId="0" borderId="0" xfId="0" applyNumberFormat="1" applyFont="1" applyAlignment="1">
      <alignment vertical="center"/>
    </xf>
    <xf numFmtId="177" fontId="6" fillId="0" borderId="0" xfId="0" applyNumberFormat="1" applyFont="1" applyBorder="1" applyAlignment="1">
      <alignment/>
    </xf>
    <xf numFmtId="177" fontId="6" fillId="0" borderId="0" xfId="0" applyNumberFormat="1" applyFont="1" applyAlignment="1">
      <alignment/>
    </xf>
    <xf numFmtId="0" fontId="5" fillId="0" borderId="0" xfId="0" applyFont="1" applyAlignment="1">
      <alignment horizontal="left" indent="1"/>
    </xf>
    <xf numFmtId="0" fontId="5" fillId="0" borderId="0" xfId="0" applyFont="1" applyFill="1" applyAlignment="1">
      <alignment horizontal="left" indent="1"/>
    </xf>
    <xf numFmtId="177" fontId="5" fillId="0" borderId="0" xfId="0" applyNumberFormat="1" applyFont="1" applyAlignment="1">
      <alignment horizontal="left" indent="1"/>
    </xf>
    <xf numFmtId="0" fontId="4" fillId="0" borderId="0" xfId="0" applyFont="1" applyFill="1" applyAlignment="1">
      <alignment vertical="center"/>
    </xf>
    <xf numFmtId="0" fontId="5" fillId="0" borderId="0" xfId="0" applyFont="1" applyFill="1" applyAlignment="1">
      <alignment horizontal="left" vertical="top" indent="1"/>
    </xf>
    <xf numFmtId="0" fontId="4" fillId="0" borderId="0" xfId="0" applyFont="1" applyAlignment="1">
      <alignment vertical="center"/>
    </xf>
    <xf numFmtId="0" fontId="8" fillId="0" borderId="0" xfId="0" applyFont="1" applyFill="1" applyAlignment="1">
      <alignment horizontal="right"/>
    </xf>
    <xf numFmtId="0" fontId="9" fillId="0" borderId="1" xfId="0" applyFont="1" applyFill="1" applyBorder="1" applyAlignment="1">
      <alignment horizontal="left" indent="1"/>
    </xf>
    <xf numFmtId="0" fontId="7" fillId="0" borderId="1" xfId="0" applyFont="1" applyFill="1" applyBorder="1" applyAlignment="1">
      <alignment/>
    </xf>
    <xf numFmtId="0" fontId="7" fillId="0" borderId="1" xfId="0" applyFont="1" applyFill="1" applyBorder="1" applyAlignment="1">
      <alignment horizontal="left"/>
    </xf>
    <xf numFmtId="0" fontId="6" fillId="0" borderId="2" xfId="0" applyFont="1" applyFill="1" applyBorder="1" applyAlignment="1">
      <alignment horizontal="center" vertical="center"/>
    </xf>
    <xf numFmtId="0" fontId="6" fillId="0" borderId="2" xfId="0" applyFont="1" applyFill="1" applyBorder="1" applyAlignment="1">
      <alignment/>
    </xf>
    <xf numFmtId="0" fontId="6" fillId="0" borderId="3" xfId="0" applyFont="1" applyFill="1" applyBorder="1" applyAlignment="1">
      <alignment/>
    </xf>
    <xf numFmtId="0" fontId="10" fillId="0" borderId="4" xfId="0" applyFont="1" applyFill="1" applyBorder="1" applyAlignment="1">
      <alignment/>
    </xf>
    <xf numFmtId="176" fontId="10" fillId="0" borderId="0" xfId="0" applyNumberFormat="1" applyFont="1" applyFill="1" applyAlignment="1">
      <alignment horizontal="right"/>
    </xf>
    <xf numFmtId="0" fontId="10" fillId="0" borderId="0" xfId="0" applyFont="1" applyFill="1" applyAlignment="1">
      <alignment/>
    </xf>
    <xf numFmtId="0" fontId="10" fillId="0" borderId="0" xfId="0" applyFont="1" applyFill="1" applyBorder="1" applyAlignment="1">
      <alignment/>
    </xf>
    <xf numFmtId="0" fontId="10" fillId="0" borderId="2" xfId="0" applyFont="1" applyFill="1" applyBorder="1" applyAlignment="1">
      <alignment horizontal="center" vertical="center"/>
    </xf>
    <xf numFmtId="0" fontId="10" fillId="0" borderId="2" xfId="0" applyFont="1" applyFill="1" applyBorder="1" applyAlignment="1">
      <alignment/>
    </xf>
    <xf numFmtId="176" fontId="10" fillId="0" borderId="0" xfId="0" applyNumberFormat="1" applyFont="1" applyFill="1" applyAlignment="1">
      <alignment horizontal="right" vertical="center"/>
    </xf>
    <xf numFmtId="176" fontId="10" fillId="0" borderId="0" xfId="0" applyNumberFormat="1" applyFont="1" applyFill="1" applyBorder="1" applyAlignment="1">
      <alignment horizontal="right" vertical="center"/>
    </xf>
    <xf numFmtId="0" fontId="6" fillId="0" borderId="1" xfId="0" applyFont="1" applyFill="1" applyBorder="1" applyAlignment="1">
      <alignment/>
    </xf>
    <xf numFmtId="0" fontId="6" fillId="0" borderId="2" xfId="0" applyFont="1" applyBorder="1" applyAlignment="1">
      <alignment horizontal="center" vertical="center"/>
    </xf>
    <xf numFmtId="0" fontId="6" fillId="0" borderId="2" xfId="0" applyFont="1" applyBorder="1" applyAlignment="1">
      <alignment/>
    </xf>
    <xf numFmtId="0" fontId="6" fillId="0" borderId="3" xfId="0" applyFont="1" applyBorder="1" applyAlignment="1">
      <alignment/>
    </xf>
    <xf numFmtId="0" fontId="10" fillId="0" borderId="0" xfId="0" applyFont="1" applyFill="1" applyBorder="1" applyAlignment="1">
      <alignment horizontal="center" vertical="center"/>
    </xf>
    <xf numFmtId="176" fontId="10" fillId="0" borderId="0" xfId="0" applyNumberFormat="1" applyFont="1" applyAlignment="1">
      <alignment horizontal="right"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8" fillId="0" borderId="0" xfId="0" applyFont="1" applyBorder="1" applyAlignment="1">
      <alignment horizontal="right"/>
    </xf>
    <xf numFmtId="0" fontId="9" fillId="0" borderId="1" xfId="0" applyFont="1" applyBorder="1" applyAlignment="1">
      <alignment horizontal="left" indent="1"/>
    </xf>
    <xf numFmtId="0" fontId="9" fillId="0" borderId="0" xfId="0" applyFont="1" applyFill="1" applyAlignment="1">
      <alignment horizontal="left" indent="1"/>
    </xf>
    <xf numFmtId="0" fontId="10" fillId="0" borderId="7" xfId="0" applyFont="1" applyBorder="1" applyAlignment="1">
      <alignment horizontal="center" vertical="center"/>
    </xf>
    <xf numFmtId="0" fontId="10" fillId="0" borderId="4" xfId="0" applyFont="1" applyBorder="1" applyAlignment="1">
      <alignment/>
    </xf>
    <xf numFmtId="176" fontId="10" fillId="0" borderId="0" xfId="0" applyNumberFormat="1" applyFont="1" applyBorder="1" applyAlignment="1">
      <alignment/>
    </xf>
    <xf numFmtId="0" fontId="10" fillId="0" borderId="0" xfId="0" applyFont="1" applyBorder="1" applyAlignment="1">
      <alignment/>
    </xf>
    <xf numFmtId="0" fontId="10" fillId="0" borderId="0" xfId="0" applyFont="1" applyBorder="1" applyAlignment="1">
      <alignment/>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0" fillId="0" borderId="2" xfId="0" applyFont="1" applyBorder="1" applyAlignment="1">
      <alignment horizontal="center" vertical="center"/>
    </xf>
    <xf numFmtId="0" fontId="10" fillId="0" borderId="2" xfId="0" applyFont="1" applyBorder="1" applyAlignment="1">
      <alignment/>
    </xf>
    <xf numFmtId="177" fontId="10" fillId="0" borderId="0" xfId="0" applyNumberFormat="1" applyFont="1" applyBorder="1" applyAlignment="1">
      <alignment vertical="center"/>
    </xf>
    <xf numFmtId="177" fontId="10" fillId="0" borderId="0" xfId="0" applyNumberFormat="1" applyFont="1" applyBorder="1" applyAlignment="1">
      <alignment horizontal="right" vertical="center"/>
    </xf>
    <xf numFmtId="176" fontId="10" fillId="0" borderId="0" xfId="0" applyNumberFormat="1" applyFont="1" applyBorder="1" applyAlignment="1">
      <alignment horizontal="right" vertical="center"/>
    </xf>
    <xf numFmtId="0" fontId="10" fillId="0" borderId="0" xfId="0" applyFont="1" applyAlignment="1">
      <alignment/>
    </xf>
    <xf numFmtId="0" fontId="10" fillId="0" borderId="0" xfId="0" applyFont="1" applyBorder="1" applyAlignment="1">
      <alignment vertical="center"/>
    </xf>
    <xf numFmtId="0" fontId="7" fillId="0" borderId="1" xfId="0" applyFont="1" applyBorder="1" applyAlignment="1">
      <alignment/>
    </xf>
    <xf numFmtId="176" fontId="6" fillId="0" borderId="1" xfId="0" applyNumberFormat="1" applyFont="1" applyFill="1" applyBorder="1" applyAlignment="1">
      <alignment horizontal="right" vertical="center"/>
    </xf>
    <xf numFmtId="0" fontId="9" fillId="0" borderId="0" xfId="0" applyFont="1" applyFill="1" applyBorder="1" applyAlignment="1">
      <alignment horizontal="left" indent="1"/>
    </xf>
    <xf numFmtId="0" fontId="10" fillId="0" borderId="0" xfId="0" applyFont="1" applyAlignment="1">
      <alignment/>
    </xf>
    <xf numFmtId="0" fontId="10" fillId="0" borderId="8" xfId="0" applyFont="1" applyBorder="1" applyAlignment="1">
      <alignment horizontal="center" vertical="center" shrinkToFit="1"/>
    </xf>
    <xf numFmtId="0" fontId="10" fillId="0" borderId="4" xfId="0" applyFont="1" applyBorder="1" applyAlignment="1">
      <alignment horizontal="left"/>
    </xf>
    <xf numFmtId="0" fontId="11" fillId="0" borderId="4" xfId="0" applyFont="1" applyBorder="1" applyAlignment="1">
      <alignment/>
    </xf>
    <xf numFmtId="0" fontId="5" fillId="0" borderId="0" xfId="0" applyFont="1" applyAlignment="1">
      <alignment horizontal="left" vertical="top" indent="1"/>
    </xf>
    <xf numFmtId="0" fontId="10" fillId="0" borderId="0" xfId="0" applyFont="1" applyAlignment="1">
      <alignment horizontal="left" indent="2"/>
    </xf>
    <xf numFmtId="0" fontId="10" fillId="0" borderId="0" xfId="0" applyFont="1" applyFill="1" applyAlignment="1">
      <alignment horizontal="left" indent="2"/>
    </xf>
    <xf numFmtId="0" fontId="5" fillId="0" borderId="1" xfId="0" applyFont="1" applyFill="1" applyBorder="1" applyAlignment="1">
      <alignment horizontal="center"/>
    </xf>
    <xf numFmtId="177" fontId="6" fillId="0" borderId="1" xfId="0" applyNumberFormat="1" applyFont="1" applyFill="1" applyBorder="1" applyAlignment="1">
      <alignment horizontal="right" vertical="center"/>
    </xf>
    <xf numFmtId="0" fontId="6" fillId="0" borderId="1" xfId="0" applyFont="1" applyFill="1" applyBorder="1" applyAlignment="1">
      <alignment horizontal="right" vertical="center"/>
    </xf>
    <xf numFmtId="0" fontId="6" fillId="0" borderId="2" xfId="0" applyFont="1" applyFill="1" applyBorder="1" applyAlignment="1">
      <alignment horizontal="center"/>
    </xf>
    <xf numFmtId="0" fontId="6" fillId="0" borderId="10" xfId="0" applyFont="1" applyBorder="1" applyAlignment="1">
      <alignment/>
    </xf>
    <xf numFmtId="0" fontId="6" fillId="0" borderId="10" xfId="0" applyFont="1" applyFill="1" applyBorder="1" applyAlignment="1">
      <alignment/>
    </xf>
    <xf numFmtId="0" fontId="6" fillId="0" borderId="10" xfId="0" applyFont="1" applyFill="1" applyBorder="1" applyAlignment="1">
      <alignment vertical="center"/>
    </xf>
    <xf numFmtId="0" fontId="6" fillId="0" borderId="3" xfId="0" applyFont="1" applyFill="1" applyBorder="1" applyAlignment="1">
      <alignment vertical="center"/>
    </xf>
    <xf numFmtId="0" fontId="8" fillId="0" borderId="0" xfId="0" applyFont="1" applyFill="1" applyBorder="1" applyAlignment="1">
      <alignment horizontal="right"/>
    </xf>
    <xf numFmtId="0" fontId="10" fillId="0" borderId="0" xfId="0" applyFont="1" applyFill="1" applyBorder="1" applyAlignment="1">
      <alignment horizontal="center"/>
    </xf>
    <xf numFmtId="0" fontId="10" fillId="0" borderId="2" xfId="0" applyFont="1" applyFill="1" applyBorder="1" applyAlignment="1">
      <alignment horizontal="center"/>
    </xf>
    <xf numFmtId="0" fontId="10" fillId="0" borderId="0" xfId="0" applyFont="1" applyFill="1" applyAlignment="1">
      <alignment horizontal="center"/>
    </xf>
    <xf numFmtId="0" fontId="10" fillId="0" borderId="0" xfId="0" applyFont="1" applyFill="1" applyBorder="1" applyAlignment="1">
      <alignment vertical="center"/>
    </xf>
    <xf numFmtId="0" fontId="10" fillId="0" borderId="2" xfId="0" applyFont="1" applyFill="1" applyBorder="1" applyAlignment="1">
      <alignment vertical="center"/>
    </xf>
    <xf numFmtId="177" fontId="10" fillId="0" borderId="0" xfId="0" applyNumberFormat="1" applyFont="1" applyFill="1" applyBorder="1" applyAlignment="1">
      <alignment horizontal="right" vertical="center"/>
    </xf>
    <xf numFmtId="0" fontId="10" fillId="0" borderId="0" xfId="0" applyFont="1" applyFill="1" applyBorder="1" applyAlignment="1">
      <alignment horizontal="right" vertical="center"/>
    </xf>
    <xf numFmtId="0" fontId="7" fillId="0" borderId="0" xfId="0" applyFont="1" applyFill="1" applyBorder="1" applyAlignment="1">
      <alignment horizontal="left" indent="3"/>
    </xf>
    <xf numFmtId="0" fontId="7" fillId="0" borderId="0" xfId="0" applyFont="1" applyFill="1" applyBorder="1" applyAlignment="1">
      <alignment horizontal="center"/>
    </xf>
    <xf numFmtId="0" fontId="7" fillId="0" borderId="0" xfId="0" applyFont="1" applyFill="1" applyBorder="1" applyAlignment="1">
      <alignment/>
    </xf>
    <xf numFmtId="0" fontId="10" fillId="0" borderId="11" xfId="0" applyFont="1" applyFill="1" applyBorder="1" applyAlignment="1">
      <alignment horizontal="center" vertical="center"/>
    </xf>
    <xf numFmtId="0" fontId="10" fillId="0" borderId="4" xfId="0" applyFont="1" applyFill="1" applyBorder="1" applyAlignment="1">
      <alignment horizontal="center" vertical="center"/>
    </xf>
    <xf numFmtId="6" fontId="10" fillId="0" borderId="0" xfId="19" applyFont="1" applyFill="1" applyBorder="1" applyAlignment="1">
      <alignment horizontal="center" vertical="center"/>
    </xf>
    <xf numFmtId="0" fontId="10" fillId="0" borderId="11" xfId="0" applyFont="1" applyBorder="1" applyAlignment="1">
      <alignment/>
    </xf>
    <xf numFmtId="0" fontId="10" fillId="0" borderId="12" xfId="0" applyFont="1" applyFill="1" applyBorder="1" applyAlignment="1">
      <alignment horizontal="center" vertical="center" shrinkToFit="1"/>
    </xf>
    <xf numFmtId="0" fontId="11" fillId="0" borderId="0" xfId="0" applyFont="1" applyAlignment="1">
      <alignment horizontal="center"/>
    </xf>
    <xf numFmtId="0" fontId="11" fillId="0" borderId="0" xfId="0" applyFont="1" applyBorder="1" applyAlignment="1">
      <alignment horizontal="center"/>
    </xf>
    <xf numFmtId="0" fontId="10" fillId="0" borderId="0" xfId="0" applyFont="1" applyBorder="1" applyAlignment="1">
      <alignment horizontal="center" vertical="center"/>
    </xf>
    <xf numFmtId="0" fontId="11" fillId="0" borderId="4" xfId="0" applyFont="1" applyFill="1" applyBorder="1" applyAlignment="1">
      <alignment horizontal="center"/>
    </xf>
    <xf numFmtId="0" fontId="11" fillId="0" borderId="0" xfId="0" applyFont="1" applyFill="1" applyAlignment="1">
      <alignment horizontal="center"/>
    </xf>
    <xf numFmtId="0" fontId="11" fillId="0" borderId="0" xfId="0" applyFont="1" applyFill="1" applyBorder="1" applyAlignment="1">
      <alignment/>
    </xf>
    <xf numFmtId="0" fontId="11" fillId="0" borderId="0" xfId="0" applyFont="1" applyFill="1" applyAlignment="1">
      <alignment/>
    </xf>
    <xf numFmtId="0" fontId="9" fillId="0" borderId="0" xfId="0" applyFont="1" applyAlignment="1">
      <alignment horizontal="left" indent="1"/>
    </xf>
    <xf numFmtId="0" fontId="10" fillId="0" borderId="4" xfId="0" applyFont="1" applyBorder="1" applyAlignment="1">
      <alignment horizontal="center" vertical="center"/>
    </xf>
    <xf numFmtId="0" fontId="13" fillId="0" borderId="0" xfId="0" applyFont="1" applyBorder="1" applyAlignment="1">
      <alignment horizontal="right" vertical="top"/>
    </xf>
    <xf numFmtId="0" fontId="10" fillId="0" borderId="0" xfId="0" applyFont="1" applyBorder="1" applyAlignment="1">
      <alignment horizontal="center" vertical="top"/>
    </xf>
    <xf numFmtId="0" fontId="11" fillId="0" borderId="0" xfId="0" applyFont="1" applyAlignment="1">
      <alignment/>
    </xf>
    <xf numFmtId="0" fontId="11" fillId="0" borderId="0" xfId="0" applyFont="1" applyBorder="1" applyAlignment="1">
      <alignment/>
    </xf>
    <xf numFmtId="0" fontId="11" fillId="0" borderId="0" xfId="0" applyFont="1" applyFill="1" applyAlignment="1">
      <alignment/>
    </xf>
    <xf numFmtId="0" fontId="10" fillId="0" borderId="4" xfId="0" applyFont="1" applyBorder="1" applyAlignment="1">
      <alignment vertical="center"/>
    </xf>
    <xf numFmtId="0" fontId="11" fillId="0" borderId="0" xfId="0" applyFont="1" applyBorder="1" applyAlignment="1">
      <alignment/>
    </xf>
    <xf numFmtId="0" fontId="11" fillId="0" borderId="0" xfId="0" applyFont="1" applyAlignment="1">
      <alignment/>
    </xf>
    <xf numFmtId="0" fontId="6" fillId="0" borderId="1" xfId="0" applyFont="1" applyFill="1" applyBorder="1" applyAlignment="1">
      <alignment vertical="center"/>
    </xf>
    <xf numFmtId="0" fontId="11" fillId="0" borderId="11" xfId="0" applyFont="1" applyFill="1" applyBorder="1" applyAlignment="1">
      <alignment horizontal="left"/>
    </xf>
    <xf numFmtId="0" fontId="11" fillId="0" borderId="4" xfId="0" applyFont="1" applyFill="1" applyBorder="1" applyAlignment="1">
      <alignment horizontal="left"/>
    </xf>
    <xf numFmtId="0" fontId="11" fillId="0" borderId="0" xfId="0" applyFont="1" applyFill="1" applyBorder="1" applyAlignment="1">
      <alignment horizontal="left"/>
    </xf>
    <xf numFmtId="0" fontId="11" fillId="0" borderId="0" xfId="0" applyFont="1" applyFill="1" applyBorder="1" applyAlignment="1">
      <alignment/>
    </xf>
    <xf numFmtId="0" fontId="8" fillId="0" borderId="0" xfId="0" applyFont="1" applyAlignment="1">
      <alignment horizontal="right"/>
    </xf>
    <xf numFmtId="177" fontId="6" fillId="0" borderId="3" xfId="0" applyNumberFormat="1" applyFont="1" applyBorder="1" applyAlignment="1">
      <alignment/>
    </xf>
    <xf numFmtId="177" fontId="6" fillId="0" borderId="13" xfId="0" applyNumberFormat="1" applyFont="1" applyBorder="1" applyAlignment="1">
      <alignment/>
    </xf>
    <xf numFmtId="177" fontId="6" fillId="0" borderId="10" xfId="0" applyNumberFormat="1" applyFont="1" applyBorder="1" applyAlignment="1">
      <alignment/>
    </xf>
    <xf numFmtId="177" fontId="9" fillId="0" borderId="1" xfId="0" applyNumberFormat="1" applyFont="1" applyBorder="1" applyAlignment="1">
      <alignment horizontal="left" indent="1"/>
    </xf>
    <xf numFmtId="0" fontId="10" fillId="0" borderId="12" xfId="0" applyFont="1" applyBorder="1" applyAlignment="1">
      <alignment horizontal="distributed" vertical="center"/>
    </xf>
    <xf numFmtId="0" fontId="11" fillId="0" borderId="14" xfId="0" applyFont="1" applyBorder="1" applyAlignment="1">
      <alignment/>
    </xf>
    <xf numFmtId="0" fontId="11" fillId="0" borderId="11" xfId="0" applyFont="1" applyBorder="1" applyAlignment="1">
      <alignment/>
    </xf>
    <xf numFmtId="177" fontId="10" fillId="0" borderId="2" xfId="0" applyNumberFormat="1" applyFont="1" applyBorder="1" applyAlignment="1">
      <alignment horizontal="center" vertical="center"/>
    </xf>
    <xf numFmtId="177" fontId="10" fillId="0" borderId="15" xfId="0" applyNumberFormat="1" applyFont="1" applyBorder="1" applyAlignment="1">
      <alignment vertical="center"/>
    </xf>
    <xf numFmtId="177" fontId="10" fillId="0" borderId="12" xfId="0" applyNumberFormat="1" applyFont="1" applyBorder="1" applyAlignment="1">
      <alignment horizontal="distributed" vertical="center"/>
    </xf>
    <xf numFmtId="177" fontId="10" fillId="0" borderId="16" xfId="0" applyNumberFormat="1" applyFont="1" applyBorder="1" applyAlignment="1">
      <alignment horizontal="distributed" vertical="center"/>
    </xf>
    <xf numFmtId="177" fontId="10" fillId="0" borderId="4" xfId="0" applyNumberFormat="1" applyFont="1" applyBorder="1" applyAlignment="1">
      <alignment/>
    </xf>
    <xf numFmtId="177" fontId="10" fillId="0" borderId="14" xfId="0" applyNumberFormat="1" applyFont="1" applyBorder="1" applyAlignment="1">
      <alignment/>
    </xf>
    <xf numFmtId="177" fontId="10" fillId="0" borderId="11" xfId="0" applyNumberFormat="1" applyFont="1" applyBorder="1" applyAlignment="1">
      <alignment/>
    </xf>
    <xf numFmtId="177" fontId="10" fillId="0" borderId="12" xfId="0" applyNumberFormat="1" applyFont="1" applyBorder="1" applyAlignment="1">
      <alignment horizontal="center" vertical="center"/>
    </xf>
    <xf numFmtId="177" fontId="10" fillId="0" borderId="16" xfId="0" applyNumberFormat="1" applyFont="1" applyBorder="1" applyAlignment="1">
      <alignment horizontal="center" vertical="center"/>
    </xf>
    <xf numFmtId="177" fontId="11" fillId="0" borderId="4" xfId="0" applyNumberFormat="1" applyFont="1" applyBorder="1" applyAlignment="1">
      <alignment/>
    </xf>
    <xf numFmtId="177" fontId="11" fillId="0" borderId="0" xfId="0" applyNumberFormat="1" applyFont="1" applyBorder="1" applyAlignment="1">
      <alignment/>
    </xf>
    <xf numFmtId="182" fontId="10" fillId="0" borderId="0" xfId="0" applyNumberFormat="1" applyFont="1" applyBorder="1" applyAlignment="1">
      <alignment vertical="center"/>
    </xf>
    <xf numFmtId="177" fontId="10" fillId="0" borderId="17" xfId="0" applyNumberFormat="1" applyFont="1" applyBorder="1" applyAlignment="1">
      <alignment horizontal="distributed"/>
    </xf>
    <xf numFmtId="177" fontId="10" fillId="0" borderId="18" xfId="0" applyNumberFormat="1" applyFont="1" applyBorder="1" applyAlignment="1">
      <alignment horizontal="distributed" vertical="top"/>
    </xf>
    <xf numFmtId="0" fontId="10" fillId="0" borderId="17" xfId="0" applyFont="1" applyBorder="1" applyAlignment="1">
      <alignment horizontal="distributed"/>
    </xf>
    <xf numFmtId="0" fontId="13" fillId="0" borderId="18" xfId="0" applyFont="1" applyBorder="1" applyAlignment="1">
      <alignment horizontal="distributed" vertical="top"/>
    </xf>
    <xf numFmtId="0" fontId="7" fillId="0" borderId="1" xfId="0" applyFont="1" applyBorder="1" applyAlignment="1">
      <alignment horizontal="left"/>
    </xf>
    <xf numFmtId="0" fontId="11" fillId="0" borderId="11" xfId="0" applyFont="1" applyBorder="1" applyAlignment="1">
      <alignment horizontal="center" vertical="center"/>
    </xf>
    <xf numFmtId="0" fontId="11" fillId="0" borderId="4" xfId="0" applyFont="1" applyBorder="1" applyAlignment="1">
      <alignment horizontal="center" vertical="center"/>
    </xf>
    <xf numFmtId="0" fontId="11" fillId="0" borderId="4" xfId="0" applyFont="1" applyFill="1" applyBorder="1" applyAlignment="1">
      <alignment/>
    </xf>
    <xf numFmtId="0" fontId="10" fillId="0" borderId="3" xfId="0" applyFont="1" applyFill="1" applyBorder="1" applyAlignment="1">
      <alignment/>
    </xf>
    <xf numFmtId="0" fontId="11" fillId="0" borderId="0" xfId="0" applyFont="1" applyFill="1" applyBorder="1" applyAlignment="1">
      <alignment horizontal="center"/>
    </xf>
    <xf numFmtId="0" fontId="11" fillId="0" borderId="1" xfId="0" applyFont="1" applyFill="1" applyBorder="1" applyAlignment="1">
      <alignment/>
    </xf>
    <xf numFmtId="0" fontId="11" fillId="0" borderId="3" xfId="0" applyFont="1" applyFill="1" applyBorder="1" applyAlignment="1">
      <alignment/>
    </xf>
    <xf numFmtId="0" fontId="10" fillId="0" borderId="10" xfId="0" applyFont="1" applyFill="1" applyBorder="1" applyAlignment="1">
      <alignment horizontal="center" vertical="center"/>
    </xf>
    <xf numFmtId="0" fontId="10" fillId="0" borderId="3" xfId="0" applyFont="1" applyFill="1" applyBorder="1" applyAlignment="1">
      <alignment horizontal="center" vertical="center"/>
    </xf>
    <xf numFmtId="0" fontId="8" fillId="0" borderId="0" xfId="0" applyFont="1" applyFill="1" applyBorder="1" applyAlignment="1">
      <alignment horizontal="left"/>
    </xf>
    <xf numFmtId="0" fontId="11" fillId="0" borderId="11" xfId="0" applyFont="1" applyFill="1" applyBorder="1" applyAlignment="1">
      <alignment/>
    </xf>
    <xf numFmtId="0" fontId="11" fillId="0" borderId="10" xfId="0" applyFont="1" applyFill="1" applyBorder="1" applyAlignment="1">
      <alignment/>
    </xf>
    <xf numFmtId="0" fontId="11" fillId="0" borderId="3" xfId="0" applyFont="1" applyFill="1" applyBorder="1" applyAlignment="1">
      <alignment horizontal="center"/>
    </xf>
    <xf numFmtId="176" fontId="6" fillId="0" borderId="0" xfId="0" applyNumberFormat="1" applyFont="1" applyFill="1" applyBorder="1" applyAlignment="1">
      <alignment horizontal="right" vertical="center" indent="1"/>
    </xf>
    <xf numFmtId="0" fontId="6" fillId="0" borderId="0" xfId="0" applyFont="1" applyFill="1" applyBorder="1" applyAlignment="1">
      <alignment horizontal="right" indent="1"/>
    </xf>
    <xf numFmtId="0" fontId="9" fillId="0" borderId="0" xfId="0" applyFont="1" applyFill="1" applyBorder="1" applyAlignment="1">
      <alignment horizontal="left" indent="3"/>
    </xf>
    <xf numFmtId="0" fontId="9" fillId="0" borderId="0" xfId="0" applyFont="1" applyFill="1" applyAlignment="1">
      <alignment horizontal="right"/>
    </xf>
    <xf numFmtId="0" fontId="9" fillId="0" borderId="0" xfId="0" applyFont="1" applyFill="1" applyBorder="1" applyAlignment="1">
      <alignment horizontal="right"/>
    </xf>
    <xf numFmtId="177" fontId="10" fillId="0" borderId="12" xfId="0" applyNumberFormat="1" applyFont="1" applyBorder="1" applyAlignment="1">
      <alignment horizontal="center" vertical="center"/>
    </xf>
    <xf numFmtId="177" fontId="6" fillId="0" borderId="2" xfId="0" applyNumberFormat="1" applyFont="1" applyBorder="1" applyAlignment="1">
      <alignment horizontal="center" vertical="center"/>
    </xf>
    <xf numFmtId="0" fontId="0"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1" xfId="0" applyFont="1" applyFill="1" applyBorder="1" applyAlignment="1">
      <alignment/>
    </xf>
    <xf numFmtId="0" fontId="0" fillId="0" borderId="0" xfId="0" applyFont="1" applyFill="1" applyAlignment="1">
      <alignment/>
    </xf>
    <xf numFmtId="0" fontId="0" fillId="0" borderId="0" xfId="0" applyFont="1" applyAlignment="1">
      <alignment/>
    </xf>
    <xf numFmtId="0" fontId="0" fillId="0" borderId="0" xfId="0" applyFont="1" applyFill="1" applyAlignment="1">
      <alignment horizontal="center"/>
    </xf>
    <xf numFmtId="0" fontId="0" fillId="0" borderId="0" xfId="0" applyFont="1" applyFill="1" applyAlignment="1">
      <alignment/>
    </xf>
    <xf numFmtId="0" fontId="0" fillId="0" borderId="3" xfId="0" applyFont="1" applyFill="1" applyBorder="1" applyAlignment="1">
      <alignment/>
    </xf>
    <xf numFmtId="176" fontId="6" fillId="0" borderId="15" xfId="0" applyNumberFormat="1" applyFont="1" applyFill="1" applyBorder="1" applyAlignment="1">
      <alignment horizontal="right" vertical="center"/>
    </xf>
    <xf numFmtId="0" fontId="0" fillId="0" borderId="0" xfId="0" applyFont="1" applyFill="1" applyAlignment="1">
      <alignment horizontal="right"/>
    </xf>
    <xf numFmtId="0" fontId="0" fillId="0" borderId="0" xfId="0" applyFont="1" applyFill="1" applyBorder="1" applyAlignment="1">
      <alignment/>
    </xf>
    <xf numFmtId="0" fontId="0" fillId="0" borderId="1" xfId="0" applyFont="1" applyBorder="1" applyAlignment="1">
      <alignment/>
    </xf>
    <xf numFmtId="0" fontId="0" fillId="0" borderId="0" xfId="0" applyFont="1" applyAlignment="1">
      <alignment vertical="center"/>
    </xf>
    <xf numFmtId="0" fontId="0" fillId="0" borderId="0" xfId="0" applyFont="1" applyAlignment="1">
      <alignment horizontal="center"/>
    </xf>
    <xf numFmtId="177" fontId="6" fillId="0" borderId="15" xfId="0" applyNumberFormat="1" applyFont="1" applyFill="1" applyBorder="1" applyAlignment="1">
      <alignment vertical="center"/>
    </xf>
    <xf numFmtId="0" fontId="0" fillId="0" borderId="0" xfId="0" applyFont="1" applyFill="1" applyAlignment="1">
      <alignment/>
    </xf>
    <xf numFmtId="0" fontId="0" fillId="0" borderId="0" xfId="0" applyFont="1" applyFill="1" applyAlignment="1">
      <alignment/>
    </xf>
    <xf numFmtId="0" fontId="0" fillId="0" borderId="0" xfId="0" applyFont="1" applyAlignment="1">
      <alignment/>
    </xf>
    <xf numFmtId="0" fontId="0" fillId="0" borderId="0" xfId="0" applyFont="1" applyFill="1" applyAlignment="1">
      <alignment/>
    </xf>
    <xf numFmtId="0" fontId="0" fillId="0" borderId="0" xfId="0" applyFont="1" applyAlignment="1">
      <alignment/>
    </xf>
    <xf numFmtId="0" fontId="0" fillId="0" borderId="3" xfId="0" applyFont="1" applyBorder="1" applyAlignment="1">
      <alignment/>
    </xf>
    <xf numFmtId="0" fontId="0" fillId="0" borderId="0" xfId="0" applyFont="1" applyFill="1" applyBorder="1" applyAlignment="1">
      <alignment vertical="center" wrapText="1"/>
    </xf>
    <xf numFmtId="0" fontId="0" fillId="0" borderId="0" xfId="0" applyFont="1" applyFill="1" applyBorder="1" applyAlignment="1">
      <alignment vertical="center"/>
    </xf>
    <xf numFmtId="0" fontId="0" fillId="0" borderId="1" xfId="0" applyFont="1" applyFill="1" applyBorder="1" applyAlignment="1">
      <alignment/>
    </xf>
    <xf numFmtId="0" fontId="0" fillId="0" borderId="3" xfId="0" applyFont="1" applyFill="1" applyBorder="1" applyAlignment="1">
      <alignment/>
    </xf>
    <xf numFmtId="0" fontId="11" fillId="0" borderId="11" xfId="0" applyFont="1" applyFill="1" applyBorder="1" applyAlignment="1">
      <alignment horizontal="center"/>
    </xf>
    <xf numFmtId="176" fontId="10" fillId="0" borderId="0" xfId="0" applyNumberFormat="1" applyFont="1" applyFill="1" applyAlignment="1">
      <alignment vertical="center"/>
    </xf>
    <xf numFmtId="178" fontId="10" fillId="0" borderId="0" xfId="0" applyNumberFormat="1" applyFont="1" applyFill="1" applyBorder="1" applyAlignment="1">
      <alignment horizontal="right" vertical="center"/>
    </xf>
    <xf numFmtId="178" fontId="10" fillId="0" borderId="0" xfId="0" applyNumberFormat="1" applyFont="1" applyBorder="1" applyAlignment="1">
      <alignment horizontal="right" vertical="center"/>
    </xf>
    <xf numFmtId="0" fontId="0" fillId="0" borderId="10" xfId="0" applyFont="1" applyFill="1" applyBorder="1" applyAlignment="1">
      <alignment/>
    </xf>
    <xf numFmtId="178" fontId="6" fillId="0" borderId="0" xfId="0" applyNumberFormat="1" applyFont="1" applyFill="1" applyBorder="1" applyAlignment="1">
      <alignment horizontal="right" vertical="center"/>
    </xf>
    <xf numFmtId="0" fontId="0" fillId="0" borderId="0" xfId="0" applyFont="1" applyBorder="1" applyAlignment="1">
      <alignment/>
    </xf>
    <xf numFmtId="176" fontId="0" fillId="0" borderId="0" xfId="0" applyNumberFormat="1" applyFont="1" applyFill="1" applyAlignment="1">
      <alignment/>
    </xf>
    <xf numFmtId="0" fontId="0" fillId="0" borderId="0" xfId="0" applyFont="1" applyBorder="1" applyAlignment="1">
      <alignment/>
    </xf>
    <xf numFmtId="0" fontId="0" fillId="0" borderId="0" xfId="0" applyFont="1" applyBorder="1" applyAlignment="1">
      <alignment horizontal="center"/>
    </xf>
    <xf numFmtId="0" fontId="0" fillId="0" borderId="0" xfId="0" applyFont="1" applyAlignment="1">
      <alignment horizontal="center"/>
    </xf>
    <xf numFmtId="0" fontId="0" fillId="0" borderId="3" xfId="0" applyFont="1" applyFill="1" applyBorder="1" applyAlignment="1">
      <alignment/>
    </xf>
    <xf numFmtId="0" fontId="0" fillId="0" borderId="0" xfId="0" applyFont="1" applyFill="1" applyBorder="1" applyAlignment="1">
      <alignment/>
    </xf>
    <xf numFmtId="0" fontId="0" fillId="0" borderId="0" xfId="0" applyFont="1" applyFill="1" applyAlignment="1">
      <alignment horizontal="center"/>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vertical="center"/>
    </xf>
    <xf numFmtId="0" fontId="0" fillId="0" borderId="10" xfId="0" applyFont="1" applyFill="1" applyBorder="1" applyAlignment="1">
      <alignment horizontal="left"/>
    </xf>
    <xf numFmtId="0" fontId="0" fillId="0" borderId="3" xfId="0" applyFont="1" applyFill="1" applyBorder="1" applyAlignment="1">
      <alignment horizontal="left"/>
    </xf>
    <xf numFmtId="0" fontId="0" fillId="0" borderId="0" xfId="0" applyFont="1" applyFill="1" applyBorder="1" applyAlignment="1">
      <alignment horizontal="left"/>
    </xf>
    <xf numFmtId="0" fontId="0" fillId="0" borderId="1" xfId="0" applyFont="1" applyFill="1" applyBorder="1" applyAlignment="1">
      <alignment horizontal="left"/>
    </xf>
    <xf numFmtId="0" fontId="0" fillId="0" borderId="0" xfId="0" applyFont="1" applyFill="1" applyAlignment="1">
      <alignment horizontal="left"/>
    </xf>
    <xf numFmtId="0" fontId="0" fillId="0" borderId="0" xfId="0" applyFont="1" applyFill="1" applyBorder="1" applyAlignment="1">
      <alignment horizontal="left"/>
    </xf>
    <xf numFmtId="0" fontId="0" fillId="0" borderId="0" xfId="0" applyFont="1" applyFill="1" applyBorder="1" applyAlignment="1">
      <alignment horizontal="left" vertical="center"/>
    </xf>
    <xf numFmtId="176" fontId="0" fillId="0" borderId="0" xfId="0" applyNumberFormat="1"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Alignment="1">
      <alignment vertical="center"/>
    </xf>
    <xf numFmtId="0" fontId="0" fillId="0" borderId="10"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0" xfId="0" applyFont="1" applyFill="1" applyBorder="1" applyAlignment="1">
      <alignment horizontal="center" vertical="center"/>
    </xf>
    <xf numFmtId="177" fontId="0" fillId="0" borderId="3" xfId="0" applyNumberFormat="1" applyFont="1" applyBorder="1" applyAlignment="1">
      <alignment/>
    </xf>
    <xf numFmtId="177" fontId="0" fillId="0" borderId="13" xfId="0" applyNumberFormat="1" applyFont="1" applyBorder="1" applyAlignment="1">
      <alignment/>
    </xf>
    <xf numFmtId="177" fontId="0" fillId="0" borderId="10" xfId="0" applyNumberFormat="1" applyFont="1" applyBorder="1" applyAlignment="1">
      <alignment/>
    </xf>
    <xf numFmtId="177" fontId="0" fillId="0" borderId="0" xfId="0" applyNumberFormat="1" applyFont="1" applyAlignment="1">
      <alignment/>
    </xf>
    <xf numFmtId="177" fontId="0" fillId="0" borderId="1" xfId="0" applyNumberFormat="1" applyFont="1" applyBorder="1" applyAlignment="1">
      <alignment/>
    </xf>
    <xf numFmtId="177" fontId="0" fillId="0" borderId="0" xfId="0" applyNumberFormat="1" applyFont="1" applyAlignment="1">
      <alignment/>
    </xf>
    <xf numFmtId="177" fontId="0" fillId="0" borderId="0" xfId="0" applyNumberFormat="1" applyFont="1" applyBorder="1" applyAlignment="1">
      <alignment/>
    </xf>
    <xf numFmtId="177" fontId="0" fillId="0" borderId="0" xfId="0" applyNumberFormat="1" applyFont="1" applyBorder="1" applyAlignment="1">
      <alignment/>
    </xf>
    <xf numFmtId="177" fontId="0" fillId="0" borderId="0" xfId="0" applyNumberFormat="1" applyFont="1" applyAlignment="1">
      <alignment vertical="center"/>
    </xf>
    <xf numFmtId="177" fontId="0" fillId="0" borderId="0" xfId="0" applyNumberFormat="1" applyFont="1" applyAlignment="1">
      <alignment vertical="center"/>
    </xf>
    <xf numFmtId="0" fontId="0" fillId="0" borderId="0" xfId="0" applyFont="1" applyAlignment="1">
      <alignment vertical="center"/>
    </xf>
    <xf numFmtId="182" fontId="6" fillId="0" borderId="0" xfId="0" applyNumberFormat="1" applyFont="1" applyFill="1" applyBorder="1" applyAlignment="1">
      <alignment vertical="center"/>
    </xf>
    <xf numFmtId="0" fontId="0" fillId="0" borderId="10" xfId="0" applyFont="1" applyBorder="1" applyAlignment="1">
      <alignment horizontal="center" vertical="center"/>
    </xf>
    <xf numFmtId="0" fontId="0" fillId="0" borderId="3" xfId="0" applyFont="1" applyBorder="1" applyAlignment="1">
      <alignment horizontal="center" vertical="center"/>
    </xf>
    <xf numFmtId="0" fontId="0" fillId="0" borderId="1" xfId="0" applyFont="1" applyBorder="1" applyAlignment="1">
      <alignment/>
    </xf>
    <xf numFmtId="0" fontId="0" fillId="0" borderId="0" xfId="0" applyFont="1" applyFill="1" applyAlignment="1">
      <alignment shrinkToFit="1"/>
    </xf>
    <xf numFmtId="0" fontId="11" fillId="0" borderId="2" xfId="0" applyFont="1" applyFill="1" applyBorder="1" applyAlignment="1">
      <alignment horizontal="center"/>
    </xf>
    <xf numFmtId="0" fontId="8" fillId="0" borderId="0" xfId="0" applyFont="1" applyFill="1" applyBorder="1" applyAlignment="1">
      <alignment horizontal="center" vertical="center"/>
    </xf>
    <xf numFmtId="0" fontId="12" fillId="0" borderId="0" xfId="0" applyFont="1" applyFill="1" applyBorder="1" applyAlignment="1">
      <alignment horizontal="center" vertical="center"/>
    </xf>
    <xf numFmtId="177" fontId="6" fillId="0" borderId="15" xfId="0" applyNumberFormat="1" applyFont="1" applyBorder="1" applyAlignment="1">
      <alignment/>
    </xf>
    <xf numFmtId="0" fontId="0" fillId="0" borderId="0" xfId="0" applyFont="1" applyBorder="1" applyAlignment="1">
      <alignment/>
    </xf>
    <xf numFmtId="0" fontId="0" fillId="0" borderId="0" xfId="0" applyFont="1" applyBorder="1" applyAlignment="1">
      <alignment/>
    </xf>
    <xf numFmtId="0" fontId="5" fillId="0" borderId="0" xfId="0" applyFont="1" applyAlignment="1">
      <alignment horizontal="left" indent="1"/>
    </xf>
    <xf numFmtId="0" fontId="0" fillId="0" borderId="0" xfId="0" applyFont="1" applyAlignment="1">
      <alignment/>
    </xf>
    <xf numFmtId="0" fontId="0" fillId="0" borderId="0" xfId="0" applyFont="1" applyBorder="1" applyAlignment="1">
      <alignment/>
    </xf>
    <xf numFmtId="0" fontId="0" fillId="0" borderId="0" xfId="0" applyFont="1" applyFill="1" applyBorder="1" applyAlignment="1">
      <alignment/>
    </xf>
    <xf numFmtId="0" fontId="0" fillId="0" borderId="0" xfId="0" applyFont="1" applyFill="1" applyAlignment="1">
      <alignment/>
    </xf>
    <xf numFmtId="177" fontId="7" fillId="0" borderId="1" xfId="0" applyNumberFormat="1" applyFont="1" applyBorder="1" applyAlignment="1">
      <alignment horizontal="left" indent="1"/>
    </xf>
    <xf numFmtId="0" fontId="7" fillId="0" borderId="1" xfId="0" applyFont="1" applyFill="1" applyBorder="1" applyAlignment="1">
      <alignment/>
    </xf>
    <xf numFmtId="0" fontId="0" fillId="0" borderId="1" xfId="0" applyFont="1" applyFill="1" applyBorder="1" applyAlignment="1">
      <alignment/>
    </xf>
    <xf numFmtId="0" fontId="7" fillId="0" borderId="0" xfId="0" applyFont="1" applyFill="1" applyAlignment="1">
      <alignment horizontal="left" indent="1"/>
    </xf>
    <xf numFmtId="0" fontId="7" fillId="0" borderId="0" xfId="0" applyFont="1" applyFill="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horizontal="center"/>
    </xf>
    <xf numFmtId="0" fontId="0" fillId="0" borderId="10" xfId="0" applyFont="1" applyFill="1" applyBorder="1" applyAlignment="1">
      <alignment/>
    </xf>
    <xf numFmtId="0" fontId="7" fillId="0" borderId="1" xfId="0" applyFont="1" applyFill="1" applyBorder="1" applyAlignment="1">
      <alignment horizontal="left" indent="1"/>
    </xf>
    <xf numFmtId="0" fontId="7" fillId="0" borderId="0" xfId="0" applyFont="1" applyFill="1" applyBorder="1" applyAlignment="1">
      <alignment horizontal="left" indent="1"/>
    </xf>
    <xf numFmtId="0" fontId="7" fillId="0" borderId="0" xfId="0" applyFont="1" applyFill="1" applyBorder="1" applyAlignment="1">
      <alignment/>
    </xf>
    <xf numFmtId="0" fontId="14" fillId="0" borderId="0" xfId="0" applyFont="1" applyFill="1" applyAlignment="1">
      <alignment horizontal="left"/>
    </xf>
    <xf numFmtId="0" fontId="14" fillId="0" borderId="0" xfId="0" applyFont="1" applyAlignment="1">
      <alignment/>
    </xf>
    <xf numFmtId="0" fontId="7" fillId="0" borderId="0" xfId="0" applyFont="1" applyAlignment="1">
      <alignment/>
    </xf>
    <xf numFmtId="0" fontId="5" fillId="0" borderId="0" xfId="0" applyFont="1" applyFill="1" applyAlignment="1">
      <alignment horizontal="left" indent="1"/>
    </xf>
    <xf numFmtId="0" fontId="15" fillId="0" borderId="0" xfId="0" applyFont="1" applyAlignment="1">
      <alignment/>
    </xf>
    <xf numFmtId="0" fontId="0" fillId="0" borderId="0" xfId="0" applyFont="1" applyFill="1" applyBorder="1" applyAlignment="1">
      <alignment horizontal="left"/>
    </xf>
    <xf numFmtId="0" fontId="0" fillId="0" borderId="0" xfId="0" applyFont="1" applyFill="1" applyBorder="1" applyAlignment="1">
      <alignment vertical="center"/>
    </xf>
    <xf numFmtId="0" fontId="0" fillId="0" borderId="10" xfId="0" applyFont="1" applyFill="1" applyBorder="1" applyAlignment="1">
      <alignment horizontal="left"/>
    </xf>
    <xf numFmtId="0" fontId="0" fillId="0" borderId="13" xfId="0" applyFont="1" applyFill="1" applyBorder="1" applyAlignment="1">
      <alignment horizontal="left"/>
    </xf>
    <xf numFmtId="0" fontId="0" fillId="0" borderId="0" xfId="0" applyBorder="1" applyAlignment="1">
      <alignment/>
    </xf>
    <xf numFmtId="0" fontId="6" fillId="0" borderId="0" xfId="0" applyFont="1" applyFill="1" applyBorder="1" applyAlignment="1">
      <alignment vertical="center"/>
    </xf>
    <xf numFmtId="0" fontId="0" fillId="0" borderId="0" xfId="0" applyFont="1" applyFill="1" applyBorder="1" applyAlignment="1">
      <alignment horizontal="center" vertical="center"/>
    </xf>
    <xf numFmtId="176" fontId="6" fillId="0" borderId="0" xfId="0" applyNumberFormat="1" applyFont="1" applyFill="1" applyBorder="1" applyAlignment="1">
      <alignment vertical="center"/>
    </xf>
    <xf numFmtId="0" fontId="0" fillId="0" borderId="10" xfId="0" applyFont="1" applyFill="1" applyBorder="1" applyAlignment="1">
      <alignment vertical="center"/>
    </xf>
    <xf numFmtId="0" fontId="0" fillId="0" borderId="3" xfId="0" applyFont="1" applyFill="1" applyBorder="1" applyAlignment="1">
      <alignment vertical="center"/>
    </xf>
    <xf numFmtId="0" fontId="0" fillId="0" borderId="0" xfId="0" applyFont="1" applyFill="1" applyAlignment="1">
      <alignment vertical="center"/>
    </xf>
    <xf numFmtId="0" fontId="6" fillId="0" borderId="0" xfId="0" applyFont="1" applyFill="1" applyBorder="1" applyAlignment="1">
      <alignment horizontal="right" vertical="center"/>
    </xf>
    <xf numFmtId="176" fontId="6" fillId="0" borderId="0" xfId="0" applyNumberFormat="1" applyFont="1" applyFill="1" applyBorder="1" applyAlignment="1">
      <alignment horizontal="right" vertical="center"/>
    </xf>
    <xf numFmtId="177" fontId="9" fillId="0" borderId="1" xfId="0" applyNumberFormat="1" applyFont="1" applyBorder="1" applyAlignment="1">
      <alignment horizontal="left" indent="1"/>
    </xf>
    <xf numFmtId="0" fontId="9" fillId="0" borderId="0" xfId="0" applyFont="1" applyFill="1" applyAlignment="1">
      <alignment horizontal="left" indent="1"/>
    </xf>
    <xf numFmtId="0" fontId="9" fillId="0" borderId="1" xfId="0" applyFont="1" applyFill="1" applyBorder="1" applyAlignment="1">
      <alignment horizontal="left" indent="1"/>
    </xf>
    <xf numFmtId="0" fontId="10" fillId="0" borderId="0" xfId="0" applyFont="1" applyBorder="1" applyAlignment="1">
      <alignment horizontal="center" vertical="center"/>
    </xf>
    <xf numFmtId="0" fontId="11" fillId="0" borderId="0" xfId="0" applyFont="1" applyAlignment="1">
      <alignment/>
    </xf>
    <xf numFmtId="0" fontId="11" fillId="0" borderId="0" xfId="0" applyFont="1" applyBorder="1" applyAlignment="1">
      <alignment/>
    </xf>
    <xf numFmtId="0" fontId="10" fillId="0" borderId="0" xfId="0" applyFont="1" applyBorder="1" applyAlignment="1">
      <alignment vertical="center"/>
    </xf>
    <xf numFmtId="0" fontId="11" fillId="0" borderId="14" xfId="0" applyFont="1" applyBorder="1" applyAlignment="1">
      <alignment/>
    </xf>
    <xf numFmtId="0" fontId="11" fillId="0" borderId="0" xfId="0" applyFont="1" applyBorder="1" applyAlignment="1">
      <alignment/>
    </xf>
    <xf numFmtId="0" fontId="11" fillId="0" borderId="0" xfId="0" applyFont="1" applyAlignment="1">
      <alignment/>
    </xf>
    <xf numFmtId="0" fontId="11" fillId="0" borderId="11" xfId="0" applyFont="1" applyFill="1" applyBorder="1" applyAlignment="1">
      <alignment horizontal="left"/>
    </xf>
    <xf numFmtId="0" fontId="11" fillId="0" borderId="0" xfId="0" applyFont="1" applyFill="1" applyBorder="1" applyAlignment="1">
      <alignment horizontal="left"/>
    </xf>
    <xf numFmtId="0" fontId="11" fillId="0" borderId="15" xfId="0" applyFont="1" applyFill="1" applyBorder="1" applyAlignment="1">
      <alignment horizontal="left"/>
    </xf>
    <xf numFmtId="0" fontId="11" fillId="0" borderId="0" xfId="0" applyFont="1" applyFill="1" applyBorder="1" applyAlignment="1">
      <alignment/>
    </xf>
    <xf numFmtId="0" fontId="11" fillId="0" borderId="14" xfId="0" applyFont="1" applyFill="1" applyBorder="1" applyAlignment="1">
      <alignment horizontal="left"/>
    </xf>
    <xf numFmtId="0" fontId="11" fillId="0" borderId="0" xfId="0" applyFont="1" applyFill="1" applyAlignment="1">
      <alignment/>
    </xf>
    <xf numFmtId="0" fontId="10" fillId="0" borderId="11" xfId="0" applyFont="1" applyFill="1" applyBorder="1" applyAlignment="1">
      <alignment vertical="center"/>
    </xf>
    <xf numFmtId="0" fontId="10" fillId="0" borderId="4" xfId="0" applyFont="1" applyFill="1" applyBorder="1" applyAlignment="1">
      <alignment vertical="center"/>
    </xf>
    <xf numFmtId="0" fontId="11" fillId="0" borderId="0" xfId="0" applyFont="1" applyFill="1" applyAlignment="1">
      <alignment/>
    </xf>
    <xf numFmtId="176" fontId="10" fillId="0" borderId="0" xfId="0" applyNumberFormat="1" applyFont="1" applyFill="1" applyBorder="1" applyAlignment="1">
      <alignment horizontal="right" vertical="center"/>
    </xf>
    <xf numFmtId="0" fontId="0" fillId="0" borderId="3" xfId="0" applyFont="1" applyFill="1" applyBorder="1" applyAlignment="1">
      <alignment/>
    </xf>
    <xf numFmtId="0" fontId="6" fillId="0" borderId="3" xfId="0" applyFont="1" applyFill="1" applyBorder="1" applyAlignment="1">
      <alignment horizontal="right" vertical="center"/>
    </xf>
    <xf numFmtId="0" fontId="0" fillId="0" borderId="10" xfId="0" applyFont="1" applyFill="1" applyBorder="1" applyAlignment="1">
      <alignment/>
    </xf>
    <xf numFmtId="0" fontId="0" fillId="0" borderId="13" xfId="0" applyFont="1" applyFill="1" applyBorder="1" applyAlignment="1">
      <alignment/>
    </xf>
    <xf numFmtId="0" fontId="8" fillId="0" borderId="0" xfId="0" applyFont="1" applyBorder="1" applyAlignment="1">
      <alignment horizontal="center" vertical="center"/>
    </xf>
    <xf numFmtId="0" fontId="11" fillId="0" borderId="15" xfId="0" applyFont="1" applyBorder="1" applyAlignment="1">
      <alignment/>
    </xf>
    <xf numFmtId="0" fontId="8" fillId="0" borderId="0" xfId="0" applyFont="1" applyBorder="1" applyAlignment="1">
      <alignment horizontal="right"/>
    </xf>
    <xf numFmtId="0" fontId="10" fillId="0" borderId="10" xfId="0" applyFont="1" applyFill="1" applyBorder="1" applyAlignment="1">
      <alignment/>
    </xf>
    <xf numFmtId="176" fontId="10" fillId="0" borderId="0" xfId="0" applyNumberFormat="1" applyFont="1" applyFill="1" applyBorder="1" applyAlignment="1">
      <alignment horizontal="right" vertical="center" indent="1"/>
    </xf>
    <xf numFmtId="0" fontId="10" fillId="0" borderId="8" xfId="0" applyFont="1" applyFill="1" applyBorder="1" applyAlignment="1">
      <alignment horizontal="distributed" vertical="center"/>
    </xf>
    <xf numFmtId="0" fontId="10" fillId="0" borderId="9" xfId="0" applyFont="1" applyFill="1" applyBorder="1" applyAlignment="1">
      <alignment horizontal="distributed" vertical="center"/>
    </xf>
    <xf numFmtId="176" fontId="10" fillId="0" borderId="8" xfId="0" applyNumberFormat="1" applyFont="1" applyFill="1" applyBorder="1" applyAlignment="1">
      <alignment horizontal="center" vertical="center"/>
    </xf>
    <xf numFmtId="176" fontId="6" fillId="0" borderId="0" xfId="0" applyNumberFormat="1" applyFont="1" applyFill="1" applyBorder="1" applyAlignment="1">
      <alignment horizontal="right" vertical="center" indent="1"/>
    </xf>
    <xf numFmtId="0" fontId="10" fillId="0" borderId="19" xfId="0" applyFont="1" applyFill="1" applyBorder="1" applyAlignment="1">
      <alignment horizontal="distributed" vertical="center"/>
    </xf>
    <xf numFmtId="0" fontId="10" fillId="0" borderId="7" xfId="0" applyFont="1" applyFill="1" applyBorder="1" applyAlignment="1">
      <alignment horizontal="distributed" vertical="center"/>
    </xf>
    <xf numFmtId="0" fontId="6" fillId="0" borderId="0" xfId="0" applyFont="1" applyFill="1" applyBorder="1" applyAlignment="1">
      <alignment horizontal="center" vertical="center"/>
    </xf>
    <xf numFmtId="0" fontId="6" fillId="0" borderId="2"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2" xfId="0" applyFont="1" applyFill="1" applyBorder="1" applyAlignment="1">
      <alignment horizontal="center" vertical="center"/>
    </xf>
    <xf numFmtId="176" fontId="6" fillId="0" borderId="15" xfId="0" applyNumberFormat="1" applyFont="1" applyFill="1" applyBorder="1" applyAlignment="1">
      <alignment horizontal="right" vertical="center" indent="1"/>
    </xf>
    <xf numFmtId="0" fontId="10" fillId="0" borderId="6" xfId="0" applyFont="1" applyBorder="1" applyAlignment="1">
      <alignment horizontal="center" vertical="center" shrinkToFit="1"/>
    </xf>
    <xf numFmtId="0" fontId="10" fillId="0" borderId="20" xfId="0" applyFont="1" applyBorder="1" applyAlignment="1">
      <alignment horizontal="center"/>
    </xf>
    <xf numFmtId="0" fontId="10" fillId="0" borderId="20" xfId="0" applyFont="1" applyBorder="1" applyAlignment="1">
      <alignment horizontal="center" vertical="top"/>
    </xf>
    <xf numFmtId="0" fontId="10" fillId="0" borderId="5" xfId="0" applyFont="1" applyBorder="1" applyAlignment="1">
      <alignment horizontal="center"/>
    </xf>
    <xf numFmtId="0" fontId="10" fillId="0" borderId="21" xfId="0" applyFont="1" applyBorder="1" applyAlignment="1">
      <alignment horizontal="center" vertical="center"/>
    </xf>
    <xf numFmtId="0" fontId="10" fillId="0" borderId="6" xfId="0" applyFont="1" applyBorder="1" applyAlignment="1">
      <alignment horizontal="center" vertical="top"/>
    </xf>
    <xf numFmtId="176" fontId="10" fillId="0" borderId="0" xfId="0" applyNumberFormat="1" applyFont="1" applyFill="1" applyAlignment="1">
      <alignment horizontal="right" vertical="center" indent="1"/>
    </xf>
    <xf numFmtId="176" fontId="10" fillId="0" borderId="0" xfId="0" applyNumberFormat="1" applyFont="1" applyAlignment="1">
      <alignment horizontal="right" vertical="center" indent="1"/>
    </xf>
    <xf numFmtId="0" fontId="10" fillId="0" borderId="5" xfId="0" applyFont="1" applyBorder="1" applyAlignment="1">
      <alignment horizontal="center" vertical="center"/>
    </xf>
    <xf numFmtId="0" fontId="10" fillId="0" borderId="20" xfId="0" applyFont="1" applyBorder="1" applyAlignment="1">
      <alignment horizontal="center" vertical="center"/>
    </xf>
    <xf numFmtId="0" fontId="10" fillId="0" borderId="6" xfId="0" applyFont="1" applyBorder="1" applyAlignment="1">
      <alignment horizontal="center" vertical="center"/>
    </xf>
    <xf numFmtId="177" fontId="10" fillId="0" borderId="0" xfId="0" applyNumberFormat="1" applyFont="1" applyFill="1" applyBorder="1" applyAlignment="1">
      <alignment vertical="center"/>
    </xf>
    <xf numFmtId="0" fontId="10" fillId="0" borderId="16" xfId="0" applyFont="1" applyBorder="1" applyAlignment="1">
      <alignment horizontal="center" vertical="center" shrinkToFit="1"/>
    </xf>
    <xf numFmtId="0" fontId="10" fillId="0" borderId="9" xfId="0" applyFont="1" applyBorder="1" applyAlignment="1">
      <alignment horizontal="center" vertical="center"/>
    </xf>
    <xf numFmtId="0" fontId="10" fillId="0" borderId="22" xfId="0" applyFont="1" applyBorder="1" applyAlignment="1">
      <alignment horizontal="center" vertical="center"/>
    </xf>
    <xf numFmtId="0" fontId="10" fillId="0" borderId="8" xfId="0" applyFont="1" applyBorder="1" applyAlignment="1">
      <alignment horizontal="center" vertical="center" wrapText="1"/>
    </xf>
    <xf numFmtId="0" fontId="10" fillId="0" borderId="8" xfId="0" applyFont="1" applyFill="1" applyBorder="1" applyAlignment="1">
      <alignment horizontal="center" vertical="center" wrapText="1"/>
    </xf>
    <xf numFmtId="0" fontId="10" fillId="0" borderId="5" xfId="0" applyFont="1" applyFill="1" applyBorder="1" applyAlignment="1">
      <alignment horizontal="center" shrinkToFit="1"/>
    </xf>
    <xf numFmtId="0" fontId="10" fillId="0" borderId="6" xfId="0" applyFont="1" applyFill="1" applyBorder="1" applyAlignment="1">
      <alignment horizontal="center" vertical="top" shrinkToFit="1"/>
    </xf>
    <xf numFmtId="176" fontId="10" fillId="0" borderId="0" xfId="0" applyNumberFormat="1" applyFont="1" applyBorder="1" applyAlignment="1">
      <alignment horizontal="right" vertical="center"/>
    </xf>
    <xf numFmtId="0" fontId="10" fillId="0" borderId="7" xfId="0" applyFont="1" applyFill="1" applyBorder="1" applyAlignment="1">
      <alignment horizontal="center" vertical="center" wrapText="1"/>
    </xf>
    <xf numFmtId="0" fontId="10" fillId="0" borderId="8" xfId="0" applyFont="1" applyBorder="1" applyAlignment="1">
      <alignment horizontal="center" vertical="center"/>
    </xf>
    <xf numFmtId="176" fontId="6" fillId="0" borderId="15" xfId="0" applyNumberFormat="1" applyFont="1" applyFill="1" applyBorder="1" applyAlignment="1">
      <alignment vertical="center"/>
    </xf>
    <xf numFmtId="177" fontId="6" fillId="0" borderId="15" xfId="0" applyNumberFormat="1" applyFont="1" applyFill="1" applyBorder="1" applyAlignment="1">
      <alignment vertical="center"/>
    </xf>
    <xf numFmtId="177" fontId="6" fillId="0" borderId="0" xfId="0" applyNumberFormat="1" applyFont="1" applyFill="1" applyBorder="1" applyAlignment="1">
      <alignment vertical="center"/>
    </xf>
    <xf numFmtId="0" fontId="10" fillId="0" borderId="8" xfId="0" applyFont="1" applyBorder="1" applyAlignment="1">
      <alignment horizontal="distributed" vertical="center"/>
    </xf>
    <xf numFmtId="0" fontId="10" fillId="0" borderId="9" xfId="0" applyFont="1" applyBorder="1" applyAlignment="1">
      <alignment horizontal="distributed" vertical="center"/>
    </xf>
    <xf numFmtId="0" fontId="10" fillId="0" borderId="12" xfId="0" applyFont="1" applyBorder="1" applyAlignment="1">
      <alignment horizontal="center" vertical="center"/>
    </xf>
    <xf numFmtId="0" fontId="10" fillId="0" borderId="16" xfId="0" applyFont="1" applyBorder="1" applyAlignment="1">
      <alignment horizontal="center" vertical="center"/>
    </xf>
    <xf numFmtId="0" fontId="10" fillId="0" borderId="12" xfId="0" applyFont="1" applyBorder="1" applyAlignment="1">
      <alignment horizontal="center" vertical="center" shrinkToFit="1"/>
    </xf>
    <xf numFmtId="0" fontId="10" fillId="0" borderId="12" xfId="0" applyFont="1" applyBorder="1" applyAlignment="1">
      <alignment horizontal="distributed" vertical="center" shrinkToFit="1"/>
    </xf>
    <xf numFmtId="0" fontId="10" fillId="0" borderId="22" xfId="0" applyFont="1" applyBorder="1" applyAlignment="1">
      <alignment horizontal="distributed" vertical="center" shrinkToFit="1"/>
    </xf>
    <xf numFmtId="0" fontId="10" fillId="0" borderId="7" xfId="0" applyFont="1" applyBorder="1" applyAlignment="1">
      <alignment horizontal="center" vertical="center"/>
    </xf>
    <xf numFmtId="176" fontId="10" fillId="0" borderId="0" xfId="0" applyNumberFormat="1" applyFont="1" applyBorder="1" applyAlignment="1">
      <alignment vertical="center"/>
    </xf>
    <xf numFmtId="176" fontId="10" fillId="0" borderId="0" xfId="0" applyNumberFormat="1" applyFont="1" applyFill="1" applyBorder="1" applyAlignment="1">
      <alignment vertical="center"/>
    </xf>
    <xf numFmtId="0" fontId="10" fillId="0" borderId="0" xfId="0" applyFont="1" applyFill="1" applyBorder="1" applyAlignment="1">
      <alignment horizontal="right"/>
    </xf>
    <xf numFmtId="176" fontId="6" fillId="0" borderId="0" xfId="0" applyNumberFormat="1" applyFont="1" applyFill="1" applyBorder="1" applyAlignment="1">
      <alignment vertical="center"/>
    </xf>
    <xf numFmtId="176" fontId="6" fillId="0" borderId="0" xfId="0" applyNumberFormat="1" applyFont="1" applyFill="1" applyBorder="1" applyAlignment="1">
      <alignment horizontal="right" vertical="center"/>
    </xf>
    <xf numFmtId="176" fontId="10" fillId="0" borderId="0" xfId="0" applyNumberFormat="1" applyFont="1" applyFill="1" applyBorder="1" applyAlignment="1">
      <alignment horizontal="right" vertical="center"/>
    </xf>
    <xf numFmtId="176" fontId="6" fillId="0" borderId="15" xfId="0" applyNumberFormat="1" applyFont="1" applyFill="1" applyBorder="1" applyAlignment="1">
      <alignment horizontal="right" vertical="center"/>
    </xf>
    <xf numFmtId="0" fontId="6" fillId="0" borderId="0" xfId="0" applyFont="1" applyFill="1" applyBorder="1" applyAlignment="1">
      <alignment horizontal="right" vertical="center"/>
    </xf>
    <xf numFmtId="176" fontId="10" fillId="0" borderId="0" xfId="0" applyNumberFormat="1" applyFont="1" applyFill="1" applyAlignment="1">
      <alignment horizontal="right" vertical="center"/>
    </xf>
    <xf numFmtId="0" fontId="6" fillId="0" borderId="0" xfId="0" applyFont="1" applyFill="1" applyBorder="1" applyAlignment="1">
      <alignment horizontal="right"/>
    </xf>
    <xf numFmtId="0" fontId="10" fillId="0" borderId="22"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8" xfId="0" applyFont="1" applyFill="1" applyBorder="1" applyAlignment="1">
      <alignment horizontal="center" vertical="center"/>
    </xf>
    <xf numFmtId="176" fontId="10" fillId="0" borderId="15" xfId="0" applyNumberFormat="1" applyFont="1" applyFill="1" applyBorder="1" applyAlignment="1">
      <alignment horizontal="right" vertical="center"/>
    </xf>
    <xf numFmtId="0" fontId="10" fillId="0" borderId="7"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0" xfId="0" applyFont="1" applyFill="1" applyAlignment="1">
      <alignment horizontal="right" vertical="center"/>
    </xf>
    <xf numFmtId="176" fontId="10" fillId="0" borderId="9" xfId="0" applyNumberFormat="1" applyFont="1" applyFill="1" applyBorder="1" applyAlignment="1">
      <alignment horizontal="center" vertical="center"/>
    </xf>
    <xf numFmtId="176" fontId="10" fillId="0" borderId="12" xfId="0" applyNumberFormat="1" applyFont="1" applyFill="1" applyBorder="1" applyAlignment="1">
      <alignment horizontal="center" vertical="center"/>
    </xf>
    <xf numFmtId="176" fontId="10" fillId="0" borderId="16" xfId="0" applyNumberFormat="1" applyFont="1" applyFill="1" applyBorder="1" applyAlignment="1">
      <alignment horizontal="center" vertical="center"/>
    </xf>
    <xf numFmtId="0" fontId="10" fillId="0" borderId="0" xfId="0" applyFont="1" applyFill="1" applyBorder="1" applyAlignment="1">
      <alignment horizontal="distributed" vertical="center" wrapText="1" shrinkToFit="1"/>
    </xf>
    <xf numFmtId="0" fontId="10" fillId="0" borderId="2" xfId="0" applyFont="1" applyFill="1" applyBorder="1" applyAlignment="1">
      <alignment horizontal="distributed" vertical="center" wrapText="1" shrinkToFit="1"/>
    </xf>
    <xf numFmtId="182" fontId="10" fillId="0" borderId="0" xfId="0" applyNumberFormat="1" applyFont="1" applyFill="1" applyAlignment="1">
      <alignment horizontal="right" vertical="center" indent="1"/>
    </xf>
    <xf numFmtId="0" fontId="10" fillId="0" borderId="9"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6" xfId="0" applyFont="1" applyFill="1" applyBorder="1" applyAlignment="1">
      <alignment horizontal="center" vertical="center" wrapText="1"/>
    </xf>
    <xf numFmtId="177" fontId="10" fillId="0" borderId="0" xfId="0" applyNumberFormat="1" applyFont="1" applyFill="1" applyBorder="1" applyAlignment="1">
      <alignment horizontal="right" vertical="center" indent="1"/>
    </xf>
    <xf numFmtId="0" fontId="10" fillId="0" borderId="0" xfId="0" applyFont="1" applyFill="1" applyBorder="1" applyAlignment="1">
      <alignment horizontal="right" vertical="center" indent="1"/>
    </xf>
    <xf numFmtId="176" fontId="10" fillId="0" borderId="15" xfId="0" applyNumberFormat="1" applyFont="1" applyFill="1" applyBorder="1" applyAlignment="1">
      <alignment horizontal="right" vertical="center" indent="1"/>
    </xf>
    <xf numFmtId="0" fontId="10" fillId="0" borderId="6"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0" xfId="0" applyFont="1" applyFill="1" applyBorder="1" applyAlignment="1">
      <alignment horizontal="distributed" vertical="center"/>
    </xf>
    <xf numFmtId="0" fontId="10" fillId="0" borderId="2" xfId="0" applyFont="1" applyFill="1" applyBorder="1" applyAlignment="1">
      <alignment horizontal="distributed" vertical="center"/>
    </xf>
    <xf numFmtId="176" fontId="10" fillId="0" borderId="7" xfId="0" applyNumberFormat="1" applyFont="1" applyFill="1" applyBorder="1" applyAlignment="1">
      <alignment horizontal="center" vertical="center"/>
    </xf>
    <xf numFmtId="176" fontId="10" fillId="0" borderId="22" xfId="0" applyNumberFormat="1" applyFont="1" applyFill="1" applyBorder="1" applyAlignment="1">
      <alignment horizontal="center" vertical="center"/>
    </xf>
    <xf numFmtId="182" fontId="10" fillId="0" borderId="0" xfId="0" applyNumberFormat="1" applyFont="1" applyFill="1" applyBorder="1" applyAlignment="1">
      <alignment horizontal="right" vertical="center" indent="1"/>
    </xf>
    <xf numFmtId="0" fontId="0" fillId="0" borderId="2" xfId="0" applyFont="1" applyBorder="1" applyAlignment="1">
      <alignment horizontal="center" vertical="center"/>
    </xf>
    <xf numFmtId="0" fontId="11" fillId="0" borderId="2" xfId="0" applyFont="1" applyBorder="1" applyAlignment="1">
      <alignment horizontal="center" vertical="center"/>
    </xf>
    <xf numFmtId="0" fontId="0" fillId="0" borderId="2" xfId="0" applyFont="1" applyBorder="1" applyAlignment="1">
      <alignment horizontal="center" vertical="center"/>
    </xf>
    <xf numFmtId="182" fontId="6" fillId="0" borderId="0" xfId="0" applyNumberFormat="1" applyFont="1" applyFill="1" applyBorder="1" applyAlignment="1">
      <alignment horizontal="right" vertical="center" indent="1"/>
    </xf>
    <xf numFmtId="0" fontId="0" fillId="0" borderId="10" xfId="0" applyFont="1" applyFill="1" applyBorder="1" applyAlignment="1">
      <alignment horizontal="center"/>
    </xf>
    <xf numFmtId="0" fontId="0" fillId="0" borderId="3" xfId="0" applyFont="1" applyFill="1" applyBorder="1" applyAlignment="1">
      <alignment horizontal="center"/>
    </xf>
    <xf numFmtId="0" fontId="0" fillId="0" borderId="0" xfId="0" applyFont="1" applyFill="1" applyAlignment="1">
      <alignment horizontal="center"/>
    </xf>
    <xf numFmtId="0" fontId="10" fillId="0" borderId="12"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176" fontId="10" fillId="0" borderId="0" xfId="0" applyNumberFormat="1" applyFont="1" applyFill="1" applyBorder="1" applyAlignment="1">
      <alignment horizontal="center" vertical="center"/>
    </xf>
    <xf numFmtId="6" fontId="10" fillId="0" borderId="8" xfId="19" applyFont="1" applyFill="1" applyBorder="1" applyAlignment="1">
      <alignment horizontal="center" vertical="center"/>
    </xf>
    <xf numFmtId="6" fontId="10" fillId="0" borderId="9" xfId="19" applyFont="1" applyFill="1" applyBorder="1" applyAlignment="1">
      <alignment horizontal="center" vertical="center"/>
    </xf>
    <xf numFmtId="176" fontId="6" fillId="0" borderId="0" xfId="0" applyNumberFormat="1" applyFont="1" applyFill="1" applyBorder="1" applyAlignment="1">
      <alignment horizontal="center" vertical="center"/>
    </xf>
    <xf numFmtId="176" fontId="10" fillId="0" borderId="0" xfId="0" applyNumberFormat="1" applyFont="1" applyFill="1" applyAlignment="1">
      <alignment vertical="center"/>
    </xf>
    <xf numFmtId="0" fontId="8" fillId="0" borderId="5" xfId="0" applyFont="1" applyFill="1" applyBorder="1" applyAlignment="1">
      <alignment horizontal="center" vertical="center"/>
    </xf>
    <xf numFmtId="0" fontId="8" fillId="0" borderId="17"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18" xfId="0" applyFont="1" applyFill="1" applyBorder="1" applyAlignment="1">
      <alignment horizontal="center" vertical="center"/>
    </xf>
    <xf numFmtId="0" fontId="11" fillId="0" borderId="2"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0" xfId="0" applyFont="1" applyFill="1" applyBorder="1" applyAlignment="1">
      <alignment horizontal="right" vertical="center"/>
    </xf>
    <xf numFmtId="0" fontId="11" fillId="0" borderId="11" xfId="0" applyFont="1" applyFill="1" applyBorder="1" applyAlignment="1">
      <alignment horizontal="center"/>
    </xf>
    <xf numFmtId="0" fontId="11" fillId="0" borderId="4" xfId="0" applyFont="1" applyFill="1" applyBorder="1" applyAlignment="1">
      <alignment horizontal="center"/>
    </xf>
    <xf numFmtId="0" fontId="11" fillId="0" borderId="0" xfId="0" applyFont="1" applyFill="1" applyAlignment="1">
      <alignment horizontal="center"/>
    </xf>
    <xf numFmtId="0" fontId="10" fillId="0" borderId="0" xfId="0" applyFont="1" applyBorder="1" applyAlignment="1">
      <alignment horizontal="center" vertical="center"/>
    </xf>
    <xf numFmtId="0" fontId="8" fillId="0" borderId="8" xfId="0" applyFont="1" applyFill="1" applyBorder="1" applyAlignment="1">
      <alignment horizontal="center" vertical="center"/>
    </xf>
    <xf numFmtId="0" fontId="8" fillId="0" borderId="12" xfId="0" applyFont="1" applyFill="1" applyBorder="1" applyAlignment="1">
      <alignment horizontal="center" vertical="center"/>
    </xf>
    <xf numFmtId="0" fontId="11" fillId="0" borderId="0" xfId="0" applyFont="1" applyFill="1" applyAlignment="1">
      <alignment horizontal="right" vertical="center"/>
    </xf>
    <xf numFmtId="0" fontId="11" fillId="0" borderId="0" xfId="0" applyFont="1" applyAlignment="1">
      <alignment horizontal="center"/>
    </xf>
    <xf numFmtId="0" fontId="11" fillId="0" borderId="11" xfId="0" applyFont="1" applyBorder="1" applyAlignment="1">
      <alignment horizontal="center"/>
    </xf>
    <xf numFmtId="0" fontId="11" fillId="0" borderId="4" xfId="0" applyFont="1" applyBorder="1" applyAlignment="1">
      <alignment horizontal="center"/>
    </xf>
    <xf numFmtId="176" fontId="10" fillId="0" borderId="0" xfId="0" applyNumberFormat="1" applyFont="1" applyAlignment="1">
      <alignment horizontal="right" vertical="center"/>
    </xf>
    <xf numFmtId="0" fontId="10" fillId="0" borderId="2" xfId="0" applyFont="1" applyBorder="1" applyAlignment="1">
      <alignment horizontal="center" vertical="center"/>
    </xf>
    <xf numFmtId="178" fontId="10" fillId="0" borderId="0" xfId="0" applyNumberFormat="1" applyFont="1" applyFill="1" applyBorder="1" applyAlignment="1">
      <alignment horizontal="right" vertical="center"/>
    </xf>
    <xf numFmtId="0" fontId="11" fillId="0" borderId="0" xfId="0" applyFont="1" applyBorder="1" applyAlignment="1">
      <alignment horizontal="center"/>
    </xf>
    <xf numFmtId="178" fontId="10" fillId="0" borderId="0" xfId="0" applyNumberFormat="1" applyFont="1" applyBorder="1" applyAlignment="1">
      <alignment horizontal="right" vertical="center"/>
    </xf>
    <xf numFmtId="178" fontId="10" fillId="0" borderId="0" xfId="0" applyNumberFormat="1" applyFont="1" applyFill="1" applyBorder="1" applyAlignment="1">
      <alignment vertical="center"/>
    </xf>
    <xf numFmtId="178" fontId="10" fillId="0" borderId="0" xfId="0" applyNumberFormat="1" applyFont="1" applyBorder="1" applyAlignment="1">
      <alignment vertical="center"/>
    </xf>
    <xf numFmtId="178" fontId="6" fillId="0" borderId="0" xfId="0" applyNumberFormat="1" applyFont="1" applyFill="1" applyBorder="1" applyAlignment="1">
      <alignment horizontal="right" vertical="center"/>
    </xf>
    <xf numFmtId="0" fontId="8" fillId="0" borderId="17" xfId="0" applyFont="1" applyFill="1" applyBorder="1" applyAlignment="1">
      <alignment horizontal="center"/>
    </xf>
    <xf numFmtId="0" fontId="8" fillId="0" borderId="1" xfId="0" applyFont="1" applyFill="1" applyBorder="1" applyAlignment="1">
      <alignment horizontal="center"/>
    </xf>
    <xf numFmtId="0" fontId="8" fillId="0" borderId="23" xfId="0" applyFont="1" applyFill="1" applyBorder="1" applyAlignment="1">
      <alignment horizontal="center"/>
    </xf>
    <xf numFmtId="0" fontId="8" fillId="0" borderId="6" xfId="0" applyFont="1" applyFill="1" applyBorder="1" applyAlignment="1">
      <alignment horizontal="center" vertical="center"/>
    </xf>
    <xf numFmtId="0" fontId="8" fillId="0" borderId="18" xfId="0" applyFont="1" applyFill="1" applyBorder="1" applyAlignment="1">
      <alignment horizontal="center" vertical="center"/>
    </xf>
    <xf numFmtId="0" fontId="10" fillId="0" borderId="24" xfId="0" applyFont="1" applyBorder="1" applyAlignment="1">
      <alignment vertical="center"/>
    </xf>
    <xf numFmtId="0" fontId="0" fillId="0" borderId="22" xfId="0" applyFont="1" applyBorder="1" applyAlignment="1">
      <alignment vertical="center"/>
    </xf>
    <xf numFmtId="176" fontId="10" fillId="0" borderId="15" xfId="0" applyNumberFormat="1" applyFont="1" applyFill="1" applyBorder="1" applyAlignment="1">
      <alignment vertical="center"/>
    </xf>
    <xf numFmtId="0" fontId="10" fillId="0" borderId="0" xfId="0" applyFont="1" applyFill="1" applyBorder="1" applyAlignment="1">
      <alignment vertical="center"/>
    </xf>
    <xf numFmtId="184" fontId="10" fillId="0" borderId="0" xfId="0" applyNumberFormat="1" applyFont="1" applyFill="1" applyBorder="1" applyAlignment="1">
      <alignment vertical="center"/>
    </xf>
    <xf numFmtId="0" fontId="10" fillId="0" borderId="17" xfId="0" applyFont="1" applyBorder="1" applyAlignment="1">
      <alignment horizontal="center"/>
    </xf>
    <xf numFmtId="0" fontId="10" fillId="0" borderId="15" xfId="0" applyFont="1" applyBorder="1" applyAlignment="1">
      <alignment horizontal="center"/>
    </xf>
    <xf numFmtId="0" fontId="8" fillId="0" borderId="7" xfId="0" applyFont="1" applyBorder="1" applyAlignment="1">
      <alignment horizontal="center" vertical="center"/>
    </xf>
    <xf numFmtId="0" fontId="8" fillId="0" borderId="22" xfId="0" applyFont="1" applyBorder="1" applyAlignment="1">
      <alignment horizontal="center" vertical="center"/>
    </xf>
    <xf numFmtId="0" fontId="8" fillId="0" borderId="8" xfId="0" applyFont="1" applyBorder="1" applyAlignment="1">
      <alignment horizontal="center" vertical="center"/>
    </xf>
    <xf numFmtId="0" fontId="8" fillId="0" borderId="12" xfId="0" applyFont="1" applyBorder="1" applyAlignment="1">
      <alignment horizontal="center" vertical="center"/>
    </xf>
    <xf numFmtId="0" fontId="8" fillId="0" borderId="5" xfId="0" applyFont="1" applyBorder="1" applyAlignment="1">
      <alignment horizontal="center"/>
    </xf>
    <xf numFmtId="0" fontId="8" fillId="0" borderId="20" xfId="0" applyFont="1" applyBorder="1" applyAlignment="1">
      <alignment horizontal="center"/>
    </xf>
    <xf numFmtId="0" fontId="8" fillId="0" borderId="12" xfId="0" applyFont="1" applyBorder="1" applyAlignment="1">
      <alignment horizontal="center" vertical="center" wrapText="1"/>
    </xf>
    <xf numFmtId="176" fontId="10" fillId="0" borderId="0" xfId="0" applyNumberFormat="1" applyFont="1" applyAlignment="1">
      <alignment vertical="center"/>
    </xf>
    <xf numFmtId="0" fontId="8" fillId="0" borderId="20" xfId="0" applyFont="1" applyBorder="1" applyAlignment="1">
      <alignment horizontal="center" vertical="center"/>
    </xf>
    <xf numFmtId="0" fontId="8" fillId="0" borderId="15" xfId="0" applyFont="1" applyBorder="1" applyAlignment="1">
      <alignment horizontal="center" vertical="center"/>
    </xf>
    <xf numFmtId="0" fontId="8" fillId="0" borderId="14"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5" xfId="0" applyFont="1" applyBorder="1" applyAlignment="1">
      <alignment horizontal="center" vertical="center" wrapText="1"/>
    </xf>
    <xf numFmtId="0" fontId="13" fillId="0" borderId="20" xfId="0" applyFont="1" applyBorder="1" applyAlignment="1">
      <alignment horizontal="right" vertical="top"/>
    </xf>
    <xf numFmtId="0" fontId="8" fillId="0" borderId="15" xfId="0" applyFont="1" applyBorder="1" applyAlignment="1">
      <alignment horizontal="right" vertical="top"/>
    </xf>
    <xf numFmtId="0" fontId="8" fillId="0" borderId="6" xfId="0" applyFont="1" applyBorder="1" applyAlignment="1">
      <alignment horizontal="right" vertical="top"/>
    </xf>
    <xf numFmtId="0" fontId="8" fillId="0" borderId="18" xfId="0" applyFont="1" applyBorder="1" applyAlignment="1">
      <alignment horizontal="right" vertical="top"/>
    </xf>
    <xf numFmtId="0" fontId="8" fillId="0" borderId="20" xfId="0" applyFont="1" applyBorder="1" applyAlignment="1">
      <alignment horizontal="right" vertical="top"/>
    </xf>
    <xf numFmtId="0" fontId="8" fillId="0" borderId="16" xfId="0" applyFont="1" applyBorder="1" applyAlignment="1">
      <alignment horizontal="center" vertical="center"/>
    </xf>
    <xf numFmtId="0" fontId="8" fillId="0" borderId="17" xfId="0" applyFont="1" applyBorder="1" applyAlignment="1">
      <alignment horizontal="center"/>
    </xf>
    <xf numFmtId="0" fontId="8" fillId="0" borderId="15" xfId="0" applyFont="1" applyBorder="1" applyAlignment="1">
      <alignment horizontal="center"/>
    </xf>
    <xf numFmtId="0" fontId="10" fillId="0" borderId="15" xfId="0" applyFont="1" applyBorder="1" applyAlignment="1">
      <alignment horizontal="center" vertical="top"/>
    </xf>
    <xf numFmtId="0" fontId="10" fillId="0" borderId="18" xfId="0" applyFont="1" applyBorder="1" applyAlignment="1">
      <alignment horizontal="center" vertical="top"/>
    </xf>
    <xf numFmtId="187" fontId="10" fillId="0" borderId="0" xfId="0" applyNumberFormat="1" applyFont="1" applyFill="1" applyAlignment="1">
      <alignment vertical="center"/>
    </xf>
    <xf numFmtId="0" fontId="0" fillId="0" borderId="0" xfId="0" applyFont="1" applyFill="1" applyBorder="1" applyAlignment="1">
      <alignment/>
    </xf>
    <xf numFmtId="184" fontId="6" fillId="0" borderId="0" xfId="0" applyNumberFormat="1" applyFont="1" applyFill="1" applyBorder="1" applyAlignment="1">
      <alignment vertical="center"/>
    </xf>
    <xf numFmtId="187" fontId="10" fillId="0" borderId="0" xfId="0" applyNumberFormat="1" applyFont="1" applyFill="1" applyAlignment="1">
      <alignment horizontal="right" vertical="center"/>
    </xf>
    <xf numFmtId="0" fontId="11" fillId="0" borderId="8" xfId="0" applyFont="1" applyBorder="1" applyAlignment="1">
      <alignment/>
    </xf>
    <xf numFmtId="0" fontId="11" fillId="0" borderId="9" xfId="0" applyFont="1" applyBorder="1" applyAlignment="1">
      <alignment/>
    </xf>
    <xf numFmtId="0" fontId="11" fillId="0" borderId="12" xfId="0" applyFont="1" applyBorder="1" applyAlignment="1">
      <alignment horizontal="center"/>
    </xf>
    <xf numFmtId="178" fontId="6" fillId="0" borderId="0" xfId="0" applyNumberFormat="1" applyFont="1" applyFill="1" applyBorder="1" applyAlignment="1">
      <alignment vertical="center"/>
    </xf>
    <xf numFmtId="178" fontId="10" fillId="0" borderId="0" xfId="0" applyNumberFormat="1" applyFont="1" applyFill="1" applyAlignment="1">
      <alignment vertical="center"/>
    </xf>
    <xf numFmtId="178" fontId="10" fillId="0" borderId="0" xfId="0" applyNumberFormat="1" applyFont="1" applyAlignment="1">
      <alignment vertical="center"/>
    </xf>
    <xf numFmtId="0" fontId="10" fillId="0" borderId="5" xfId="0" applyFont="1" applyBorder="1" applyAlignment="1">
      <alignment horizontal="center" shrinkToFit="1"/>
    </xf>
    <xf numFmtId="0" fontId="10" fillId="0" borderId="20" xfId="0" applyFont="1" applyBorder="1" applyAlignment="1">
      <alignment horizontal="center" shrinkToFit="1"/>
    </xf>
    <xf numFmtId="0" fontId="8" fillId="0" borderId="20" xfId="0" applyFont="1" applyBorder="1" applyAlignment="1">
      <alignment horizontal="center" vertical="top"/>
    </xf>
    <xf numFmtId="0" fontId="8" fillId="0" borderId="6" xfId="0" applyFont="1" applyBorder="1" applyAlignment="1">
      <alignment horizontal="center" vertical="top"/>
    </xf>
    <xf numFmtId="0" fontId="11" fillId="0" borderId="12" xfId="0" applyFont="1" applyBorder="1" applyAlignment="1">
      <alignment vertical="center"/>
    </xf>
    <xf numFmtId="184" fontId="10" fillId="0" borderId="0" xfId="0" applyNumberFormat="1" applyFont="1" applyFill="1" applyBorder="1" applyAlignment="1">
      <alignment horizontal="right"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184" fontId="10" fillId="0" borderId="0" xfId="0" applyNumberFormat="1" applyFont="1" applyFill="1" applyAlignment="1">
      <alignment vertical="center"/>
    </xf>
    <xf numFmtId="184" fontId="10" fillId="0" borderId="0" xfId="0" applyNumberFormat="1" applyFont="1" applyFill="1" applyAlignment="1">
      <alignment horizontal="right" vertical="center"/>
    </xf>
    <xf numFmtId="0" fontId="10" fillId="0" borderId="0" xfId="0" applyFont="1" applyFill="1" applyBorder="1" applyAlignment="1">
      <alignment horizontal="right" vertical="center"/>
    </xf>
    <xf numFmtId="184" fontId="6" fillId="0" borderId="0" xfId="0" applyNumberFormat="1" applyFont="1" applyFill="1" applyBorder="1" applyAlignment="1">
      <alignment horizontal="right" vertical="center"/>
    </xf>
    <xf numFmtId="184" fontId="6" fillId="0" borderId="15" xfId="0" applyNumberFormat="1" applyFont="1" applyFill="1" applyBorder="1" applyAlignment="1">
      <alignment horizontal="right" vertical="center"/>
    </xf>
    <xf numFmtId="0" fontId="10" fillId="0" borderId="11" xfId="0" applyFont="1" applyFill="1" applyBorder="1" applyAlignment="1">
      <alignment horizontal="center" vertical="center"/>
    </xf>
    <xf numFmtId="0" fontId="10" fillId="0" borderId="4"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3" xfId="0" applyFont="1" applyFill="1" applyBorder="1" applyAlignment="1">
      <alignment horizontal="center" vertical="center"/>
    </xf>
    <xf numFmtId="0" fontId="10" fillId="0" borderId="26" xfId="0" applyFont="1" applyFill="1" applyBorder="1" applyAlignment="1">
      <alignment horizontal="center" vertical="center"/>
    </xf>
    <xf numFmtId="184" fontId="6" fillId="0" borderId="15" xfId="0" applyNumberFormat="1" applyFont="1" applyFill="1" applyBorder="1" applyAlignment="1">
      <alignment vertical="center"/>
    </xf>
    <xf numFmtId="0" fontId="0" fillId="0" borderId="0" xfId="0" applyFont="1" applyFill="1" applyBorder="1" applyAlignment="1">
      <alignment vertical="center"/>
    </xf>
    <xf numFmtId="0" fontId="11" fillId="0" borderId="12" xfId="0" applyFont="1" applyFill="1" applyBorder="1" applyAlignment="1">
      <alignment vertical="center"/>
    </xf>
    <xf numFmtId="0" fontId="11" fillId="0" borderId="0" xfId="0" applyFont="1" applyFill="1" applyAlignment="1">
      <alignment vertical="center"/>
    </xf>
    <xf numFmtId="0" fontId="11" fillId="0" borderId="0" xfId="0" applyFont="1" applyFill="1" applyBorder="1" applyAlignment="1">
      <alignment vertical="center"/>
    </xf>
    <xf numFmtId="177" fontId="10" fillId="0" borderId="7" xfId="0" applyNumberFormat="1" applyFont="1" applyBorder="1" applyAlignment="1">
      <alignment horizontal="center" vertical="center"/>
    </xf>
    <xf numFmtId="177" fontId="10" fillId="0" borderId="22" xfId="0" applyNumberFormat="1" applyFont="1" applyBorder="1" applyAlignment="1">
      <alignment horizontal="center" vertical="center"/>
    </xf>
    <xf numFmtId="0" fontId="10" fillId="0" borderId="12" xfId="0" applyFont="1" applyBorder="1" applyAlignment="1">
      <alignment horizontal="distributed" vertical="center"/>
    </xf>
    <xf numFmtId="177" fontId="10" fillId="0" borderId="8" xfId="0" applyNumberFormat="1" applyFont="1" applyBorder="1" applyAlignment="1">
      <alignment horizontal="center" vertical="center"/>
    </xf>
    <xf numFmtId="177" fontId="10" fillId="0" borderId="9" xfId="0" applyNumberFormat="1" applyFont="1" applyBorder="1" applyAlignment="1">
      <alignment horizontal="center" vertical="center"/>
    </xf>
    <xf numFmtId="0" fontId="10" fillId="0" borderId="17" xfId="0" applyFont="1" applyBorder="1" applyAlignment="1">
      <alignment horizontal="center"/>
    </xf>
    <xf numFmtId="0" fontId="10" fillId="0" borderId="23" xfId="0" applyFont="1" applyBorder="1" applyAlignment="1">
      <alignment horizontal="center"/>
    </xf>
    <xf numFmtId="0" fontId="10" fillId="0" borderId="2" xfId="0" applyFont="1" applyBorder="1" applyAlignment="1">
      <alignment horizontal="center"/>
    </xf>
    <xf numFmtId="0" fontId="10" fillId="0" borderId="1" xfId="0" applyFont="1" applyBorder="1" applyAlignment="1">
      <alignment horizontal="center"/>
    </xf>
    <xf numFmtId="0" fontId="10" fillId="0" borderId="0" xfId="0" applyFont="1" applyBorder="1" applyAlignment="1">
      <alignment horizontal="center"/>
    </xf>
    <xf numFmtId="0" fontId="10" fillId="0" borderId="24" xfId="0" applyFont="1" applyBorder="1" applyAlignment="1">
      <alignment vertical="center"/>
    </xf>
    <xf numFmtId="0" fontId="10" fillId="0" borderId="22" xfId="0" applyFont="1" applyBorder="1" applyAlignment="1">
      <alignment vertical="center"/>
    </xf>
    <xf numFmtId="0" fontId="8" fillId="0" borderId="18" xfId="0" applyFont="1" applyBorder="1" applyAlignment="1">
      <alignment horizontal="right" vertical="center"/>
    </xf>
    <xf numFmtId="0" fontId="11" fillId="0" borderId="27" xfId="0" applyFont="1" applyBorder="1" applyAlignment="1">
      <alignment horizontal="right" vertical="center"/>
    </xf>
    <xf numFmtId="0" fontId="11" fillId="0" borderId="25" xfId="0" applyFont="1" applyBorder="1" applyAlignment="1">
      <alignment horizontal="right" vertical="center"/>
    </xf>
    <xf numFmtId="0" fontId="10" fillId="0" borderId="15" xfId="0" applyFont="1" applyBorder="1" applyAlignment="1">
      <alignment horizontal="center" vertical="center"/>
    </xf>
    <xf numFmtId="0" fontId="10" fillId="0" borderId="17"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14" xfId="0" applyFont="1" applyBorder="1" applyAlignment="1">
      <alignment horizontal="center" vertical="center"/>
    </xf>
    <xf numFmtId="0" fontId="10" fillId="0" borderId="11" xfId="0" applyFont="1" applyBorder="1" applyAlignment="1">
      <alignment horizontal="center" vertical="center"/>
    </xf>
    <xf numFmtId="0" fontId="10" fillId="0" borderId="4" xfId="0" applyFont="1" applyBorder="1" applyAlignment="1">
      <alignment horizontal="center" vertical="center"/>
    </xf>
    <xf numFmtId="0" fontId="10" fillId="0" borderId="15" xfId="0" applyFont="1" applyBorder="1" applyAlignment="1">
      <alignment horizontal="center" vertical="center"/>
    </xf>
    <xf numFmtId="0" fontId="10" fillId="0" borderId="18" xfId="0" applyFont="1" applyBorder="1" applyAlignment="1">
      <alignment horizontal="center" vertical="center"/>
    </xf>
    <xf numFmtId="0" fontId="10" fillId="0" borderId="27" xfId="0" applyFont="1" applyBorder="1" applyAlignment="1">
      <alignment horizontal="center" vertical="center"/>
    </xf>
    <xf numFmtId="0" fontId="10" fillId="0" borderId="25" xfId="0" applyFont="1" applyBorder="1" applyAlignment="1">
      <alignment horizontal="center" vertical="center"/>
    </xf>
    <xf numFmtId="0" fontId="10" fillId="0" borderId="14"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4" xfId="0" applyFont="1" applyBorder="1" applyAlignment="1">
      <alignment horizontal="center" vertical="center" wrapText="1"/>
    </xf>
    <xf numFmtId="0" fontId="8" fillId="0" borderId="9" xfId="0" applyFont="1" applyBorder="1" applyAlignment="1">
      <alignment horizontal="center" vertical="center"/>
    </xf>
    <xf numFmtId="0" fontId="8" fillId="0" borderId="19" xfId="0" applyFont="1" applyBorder="1" applyAlignment="1">
      <alignment horizontal="center" vertical="center"/>
    </xf>
    <xf numFmtId="0" fontId="8" fillId="0" borderId="7" xfId="0" applyFont="1" applyBorder="1" applyAlignment="1">
      <alignment horizontal="center" vertical="center"/>
    </xf>
    <xf numFmtId="0" fontId="8" fillId="0" borderId="14"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25" xfId="0" applyFont="1" applyBorder="1" applyAlignment="1">
      <alignment horizontal="center" vertical="center" wrapText="1"/>
    </xf>
    <xf numFmtId="0" fontId="10" fillId="0" borderId="0" xfId="0" applyFont="1" applyFill="1" applyBorder="1" applyAlignment="1">
      <alignment horizontal="center" vertical="center"/>
    </xf>
    <xf numFmtId="0" fontId="10" fillId="0" borderId="2" xfId="0" applyFont="1" applyFill="1" applyBorder="1" applyAlignment="1">
      <alignment horizontal="center" vertical="center"/>
    </xf>
    <xf numFmtId="176" fontId="10" fillId="0" borderId="0" xfId="0" applyNumberFormat="1" applyFont="1" applyFill="1" applyBorder="1" applyAlignment="1">
      <alignment horizontal="right" vertical="center"/>
    </xf>
    <xf numFmtId="0" fontId="6" fillId="0" borderId="0" xfId="0" applyFont="1" applyFill="1" applyBorder="1" applyAlignment="1">
      <alignment horizontal="center" vertical="center"/>
    </xf>
    <xf numFmtId="0" fontId="6" fillId="0" borderId="2" xfId="0" applyFont="1" applyFill="1" applyBorder="1" applyAlignment="1">
      <alignment horizontal="center" vertical="center"/>
    </xf>
    <xf numFmtId="176" fontId="6" fillId="0" borderId="15" xfId="0" applyNumberFormat="1" applyFont="1" applyFill="1" applyBorder="1" applyAlignment="1">
      <alignment horizontal="right" vertical="center"/>
    </xf>
    <xf numFmtId="176" fontId="6" fillId="0" borderId="0" xfId="0" applyNumberFormat="1" applyFont="1" applyFill="1" applyBorder="1" applyAlignment="1">
      <alignment horizontal="right" vertical="center"/>
    </xf>
    <xf numFmtId="184" fontId="6" fillId="0" borderId="0" xfId="0" applyNumberFormat="1" applyFont="1" applyFill="1" applyBorder="1" applyAlignment="1">
      <alignment horizontal="right" vertical="center"/>
    </xf>
    <xf numFmtId="0" fontId="10" fillId="0" borderId="1" xfId="0" applyFont="1" applyFill="1" applyBorder="1" applyAlignment="1">
      <alignment horizontal="center" vertical="center"/>
    </xf>
    <xf numFmtId="0" fontId="10" fillId="0" borderId="23" xfId="0" applyFont="1" applyFill="1" applyBorder="1" applyAlignment="1">
      <alignment horizontal="center" vertical="center"/>
    </xf>
    <xf numFmtId="0" fontId="10" fillId="0" borderId="27" xfId="0" applyFont="1" applyFill="1" applyBorder="1" applyAlignment="1">
      <alignment horizontal="center" vertical="center"/>
    </xf>
    <xf numFmtId="0" fontId="10" fillId="0" borderId="25"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19"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24" xfId="0" applyFont="1" applyFill="1" applyBorder="1" applyAlignment="1">
      <alignment horizontal="center" vertical="center"/>
    </xf>
    <xf numFmtId="184" fontId="10" fillId="0" borderId="20" xfId="0" applyNumberFormat="1" applyFont="1" applyFill="1" applyBorder="1" applyAlignment="1">
      <alignment horizontal="right" vertical="center"/>
    </xf>
    <xf numFmtId="184" fontId="10" fillId="0" borderId="0" xfId="0" applyNumberFormat="1" applyFont="1" applyFill="1" applyBorder="1" applyAlignment="1">
      <alignment horizontal="right" vertical="center"/>
    </xf>
    <xf numFmtId="38" fontId="6" fillId="0" borderId="0" xfId="17" applyFont="1" applyFill="1" applyBorder="1" applyAlignment="1">
      <alignment horizontal="right" vertical="center"/>
    </xf>
    <xf numFmtId="0" fontId="10" fillId="0" borderId="5"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18" xfId="0" applyFont="1" applyFill="1" applyBorder="1" applyAlignment="1">
      <alignment horizontal="center" vertical="center"/>
    </xf>
    <xf numFmtId="38" fontId="6" fillId="0" borderId="15" xfId="17" applyFont="1" applyFill="1" applyBorder="1" applyAlignment="1">
      <alignment vertical="center"/>
    </xf>
    <xf numFmtId="38" fontId="6" fillId="0" borderId="0" xfId="17" applyFont="1" applyFill="1" applyBorder="1" applyAlignment="1">
      <alignment vertical="center"/>
    </xf>
    <xf numFmtId="38" fontId="10" fillId="0" borderId="0" xfId="17" applyFont="1" applyFill="1" applyBorder="1" applyAlignment="1">
      <alignment horizontal="right" vertical="center"/>
    </xf>
    <xf numFmtId="38" fontId="10" fillId="0" borderId="15" xfId="17" applyFont="1" applyFill="1" applyBorder="1" applyAlignment="1">
      <alignment vertical="center"/>
    </xf>
    <xf numFmtId="38" fontId="10" fillId="0" borderId="0" xfId="17" applyFont="1" applyFill="1" applyBorder="1" applyAlignment="1">
      <alignment vertical="center"/>
    </xf>
    <xf numFmtId="0" fontId="10" fillId="0" borderId="16" xfId="0" applyFont="1" applyFill="1" applyBorder="1" applyAlignment="1">
      <alignment horizontal="center" vertical="center"/>
    </xf>
    <xf numFmtId="0" fontId="10" fillId="0" borderId="24" xfId="0" applyFont="1" applyFill="1" applyBorder="1" applyAlignment="1">
      <alignment horizontal="center" vertical="center"/>
    </xf>
    <xf numFmtId="0" fontId="10" fillId="0" borderId="22" xfId="0" applyFont="1" applyFill="1" applyBorder="1" applyAlignment="1">
      <alignment horizontal="center" vertical="center"/>
    </xf>
    <xf numFmtId="176" fontId="6" fillId="0" borderId="0" xfId="0" applyNumberFormat="1" applyFont="1" applyFill="1" applyBorder="1" applyAlignment="1">
      <alignment vertical="center"/>
    </xf>
    <xf numFmtId="0" fontId="10" fillId="0" borderId="9" xfId="0" applyFont="1" applyBorder="1" applyAlignment="1">
      <alignment horizontal="center" vertical="center"/>
    </xf>
    <xf numFmtId="0" fontId="6" fillId="0" borderId="19" xfId="0" applyFont="1" applyBorder="1" applyAlignment="1">
      <alignment horizontal="center" vertical="center"/>
    </xf>
    <xf numFmtId="176" fontId="10" fillId="0" borderId="15" xfId="0" applyNumberFormat="1" applyFont="1" applyFill="1" applyBorder="1" applyAlignment="1">
      <alignment horizontal="right" vertical="center"/>
    </xf>
    <xf numFmtId="176" fontId="10" fillId="0" borderId="0" xfId="0" applyNumberFormat="1" applyFont="1" applyFill="1" applyBorder="1" applyAlignment="1">
      <alignment vertical="center"/>
    </xf>
    <xf numFmtId="0" fontId="10" fillId="0" borderId="19" xfId="0" applyFont="1" applyBorder="1" applyAlignment="1">
      <alignment horizontal="center" vertical="center"/>
    </xf>
    <xf numFmtId="0" fontId="10" fillId="0" borderId="7" xfId="0" applyFont="1" applyBorder="1" applyAlignment="1">
      <alignment horizontal="center" vertical="center"/>
    </xf>
    <xf numFmtId="0" fontId="8" fillId="0" borderId="16" xfId="0" applyFont="1" applyBorder="1" applyAlignment="1">
      <alignment horizontal="center" vertical="center"/>
    </xf>
    <xf numFmtId="0" fontId="8" fillId="0" borderId="22" xfId="0" applyFont="1" applyBorder="1" applyAlignment="1">
      <alignment horizontal="center" vertical="center"/>
    </xf>
    <xf numFmtId="187" fontId="10" fillId="0" borderId="0" xfId="0" applyNumberFormat="1" applyFont="1" applyFill="1" applyBorder="1" applyAlignment="1">
      <alignment horizontal="right" vertical="center"/>
    </xf>
    <xf numFmtId="0" fontId="10" fillId="0" borderId="1" xfId="0" applyFont="1" applyBorder="1" applyAlignment="1">
      <alignment horizontal="center" vertical="center"/>
    </xf>
    <xf numFmtId="0" fontId="10" fillId="0" borderId="23" xfId="0" applyFont="1" applyBorder="1" applyAlignment="1">
      <alignment horizontal="center" vertical="center"/>
    </xf>
    <xf numFmtId="0" fontId="10" fillId="0" borderId="23" xfId="0" applyFont="1" applyBorder="1" applyAlignment="1">
      <alignment horizontal="center" vertical="center"/>
    </xf>
    <xf numFmtId="0" fontId="10" fillId="0" borderId="27" xfId="0" applyFont="1" applyBorder="1" applyAlignment="1">
      <alignment horizontal="center" vertical="center"/>
    </xf>
    <xf numFmtId="0" fontId="10" fillId="0" borderId="25" xfId="0" applyFont="1" applyBorder="1" applyAlignment="1">
      <alignment horizontal="center" vertical="center"/>
    </xf>
    <xf numFmtId="0" fontId="6" fillId="0" borderId="19" xfId="0" applyFont="1" applyBorder="1" applyAlignment="1">
      <alignment vertical="center"/>
    </xf>
    <xf numFmtId="0" fontId="0" fillId="0" borderId="0" xfId="0" applyAlignment="1">
      <alignment vertical="center"/>
    </xf>
    <xf numFmtId="0" fontId="8" fillId="0" borderId="24" xfId="0" applyFont="1" applyBorder="1" applyAlignment="1">
      <alignment horizontal="center" vertical="center"/>
    </xf>
    <xf numFmtId="0" fontId="7" fillId="0" borderId="24" xfId="0" applyFont="1" applyBorder="1" applyAlignment="1">
      <alignment vertical="center"/>
    </xf>
    <xf numFmtId="178" fontId="10" fillId="0" borderId="0" xfId="0" applyNumberFormat="1" applyFont="1" applyBorder="1" applyAlignment="1">
      <alignment horizontal="right" vertical="center" indent="1"/>
    </xf>
    <xf numFmtId="176" fontId="10" fillId="0" borderId="0" xfId="0" applyNumberFormat="1" applyFont="1" applyBorder="1" applyAlignment="1">
      <alignment horizontal="right" vertical="center" indent="1"/>
    </xf>
    <xf numFmtId="0" fontId="11" fillId="0" borderId="0" xfId="0" applyFont="1" applyBorder="1" applyAlignment="1">
      <alignment horizontal="center" vertical="center"/>
    </xf>
    <xf numFmtId="0" fontId="11" fillId="0" borderId="0" xfId="0" applyFont="1" applyFill="1" applyBorder="1" applyAlignment="1">
      <alignment horizontal="center" vertical="center"/>
    </xf>
    <xf numFmtId="176" fontId="10" fillId="0" borderId="2" xfId="0" applyNumberFormat="1" applyFont="1" applyFill="1" applyBorder="1" applyAlignment="1">
      <alignment horizontal="center" vertical="center"/>
    </xf>
    <xf numFmtId="176" fontId="10" fillId="0" borderId="0" xfId="0" applyNumberFormat="1" applyFont="1" applyBorder="1" applyAlignment="1">
      <alignment horizontal="center" vertical="center"/>
    </xf>
    <xf numFmtId="176" fontId="10" fillId="0" borderId="2" xfId="0" applyNumberFormat="1" applyFont="1" applyBorder="1" applyAlignment="1">
      <alignment horizontal="center" vertical="center"/>
    </xf>
    <xf numFmtId="0" fontId="11" fillId="0" borderId="0" xfId="0" applyFont="1" applyFill="1" applyBorder="1" applyAlignment="1">
      <alignment horizontal="right" vertical="center" indent="1"/>
    </xf>
    <xf numFmtId="177" fontId="10" fillId="0" borderId="0" xfId="0" applyNumberFormat="1" applyFont="1" applyBorder="1" applyAlignment="1">
      <alignment horizontal="right" vertical="center" indent="1"/>
    </xf>
    <xf numFmtId="0" fontId="10" fillId="0" borderId="0" xfId="0" applyFont="1" applyBorder="1" applyAlignment="1">
      <alignment horizontal="right" vertical="center" indent="1"/>
    </xf>
    <xf numFmtId="0" fontId="11" fillId="0" borderId="0" xfId="0" applyFont="1" applyAlignment="1">
      <alignment horizontal="right" vertical="center" indent="1"/>
    </xf>
    <xf numFmtId="0" fontId="0" fillId="0" borderId="24" xfId="0" applyBorder="1" applyAlignment="1">
      <alignment/>
    </xf>
    <xf numFmtId="0" fontId="0" fillId="0" borderId="22" xfId="0" applyBorder="1" applyAlignment="1">
      <alignment/>
    </xf>
    <xf numFmtId="0" fontId="0" fillId="0" borderId="0" xfId="0" applyAlignment="1">
      <alignment/>
    </xf>
    <xf numFmtId="0" fontId="10" fillId="0" borderId="24" xfId="0" applyFont="1" applyBorder="1" applyAlignment="1">
      <alignment horizontal="center" vertical="center"/>
    </xf>
    <xf numFmtId="0" fontId="10" fillId="0" borderId="17" xfId="0" applyFont="1" applyBorder="1" applyAlignment="1">
      <alignment horizontal="center" vertical="center"/>
    </xf>
    <xf numFmtId="0" fontId="0" fillId="0" borderId="1" xfId="0" applyBorder="1" applyAlignment="1">
      <alignment/>
    </xf>
    <xf numFmtId="0" fontId="0" fillId="0" borderId="23" xfId="0" applyBorder="1" applyAlignment="1">
      <alignment/>
    </xf>
    <xf numFmtId="178" fontId="6" fillId="0" borderId="0" xfId="0" applyNumberFormat="1" applyFont="1" applyFill="1" applyBorder="1" applyAlignment="1">
      <alignment horizontal="right" vertical="center" indent="1"/>
    </xf>
    <xf numFmtId="0" fontId="0" fillId="0" borderId="0" xfId="0" applyFont="1" applyFill="1" applyBorder="1" applyAlignment="1">
      <alignment horizontal="center" vertical="center"/>
    </xf>
    <xf numFmtId="0" fontId="6" fillId="0" borderId="0" xfId="0" applyFont="1" applyBorder="1" applyAlignment="1">
      <alignment horizontal="center" vertical="center"/>
    </xf>
    <xf numFmtId="0" fontId="0" fillId="0" borderId="0" xfId="0" applyFont="1" applyBorder="1" applyAlignment="1">
      <alignment horizontal="center" vertical="center"/>
    </xf>
    <xf numFmtId="176" fontId="6" fillId="0" borderId="2" xfId="0" applyNumberFormat="1" applyFont="1" applyFill="1" applyBorder="1" applyAlignment="1">
      <alignment horizontal="center" vertical="center"/>
    </xf>
    <xf numFmtId="177" fontId="6" fillId="0" borderId="15" xfId="0" applyNumberFormat="1" applyFont="1" applyFill="1" applyBorder="1" applyAlignment="1">
      <alignment horizontal="right" vertical="center" indent="1"/>
    </xf>
    <xf numFmtId="0" fontId="0" fillId="0" borderId="0" xfId="0" applyFont="1" applyFill="1" applyBorder="1" applyAlignment="1">
      <alignment horizontal="right" vertical="center" indent="1"/>
    </xf>
    <xf numFmtId="177" fontId="6" fillId="0" borderId="0" xfId="0" applyNumberFormat="1" applyFont="1" applyFill="1" applyBorder="1" applyAlignment="1">
      <alignment horizontal="right" vertical="center" indent="1"/>
    </xf>
    <xf numFmtId="0" fontId="10" fillId="0" borderId="1" xfId="0" applyFont="1" applyBorder="1" applyAlignment="1">
      <alignment horizontal="center" vertical="center"/>
    </xf>
    <xf numFmtId="0" fontId="0" fillId="0" borderId="27" xfId="0" applyBorder="1" applyAlignment="1">
      <alignment/>
    </xf>
    <xf numFmtId="182" fontId="10" fillId="0" borderId="0" xfId="0" applyNumberFormat="1" applyFont="1" applyBorder="1" applyAlignment="1">
      <alignment horizontal="right" vertical="center" indent="1"/>
    </xf>
    <xf numFmtId="0" fontId="8" fillId="0" borderId="21" xfId="0" applyFont="1" applyFill="1" applyBorder="1" applyAlignment="1">
      <alignment horizontal="center" vertical="center" shrinkToFit="1"/>
    </xf>
    <xf numFmtId="0" fontId="11" fillId="0" borderId="0" xfId="0" applyFont="1" applyFill="1" applyBorder="1" applyAlignment="1">
      <alignment horizontal="center"/>
    </xf>
    <xf numFmtId="0" fontId="10" fillId="0" borderId="0" xfId="0" applyFont="1" applyFill="1" applyBorder="1" applyAlignment="1">
      <alignment horizontal="right" vertical="center" textRotation="255" wrapText="1" shrinkToFit="1"/>
    </xf>
    <xf numFmtId="0" fontId="10" fillId="0" borderId="0" xfId="0" applyFont="1" applyFill="1" applyBorder="1" applyAlignment="1">
      <alignment horizontal="right" vertical="center" textRotation="255" shrinkToFit="1"/>
    </xf>
    <xf numFmtId="176" fontId="10" fillId="0" borderId="0" xfId="0" applyNumberFormat="1" applyFont="1" applyFill="1" applyBorder="1" applyAlignment="1">
      <alignment horizontal="right" vertical="center" shrinkToFit="1"/>
    </xf>
    <xf numFmtId="0" fontId="10" fillId="0" borderId="15" xfId="0" applyFont="1" applyFill="1" applyBorder="1" applyAlignment="1">
      <alignment horizontal="center" vertical="center" wrapText="1"/>
    </xf>
    <xf numFmtId="0" fontId="0" fillId="0" borderId="2" xfId="0" applyFont="1" applyBorder="1" applyAlignment="1">
      <alignment/>
    </xf>
    <xf numFmtId="0" fontId="10" fillId="0" borderId="15" xfId="0" applyFont="1" applyFill="1" applyBorder="1" applyAlignment="1">
      <alignment horizontal="center" vertical="center"/>
    </xf>
    <xf numFmtId="0" fontId="10" fillId="0" borderId="27" xfId="0" applyFont="1" applyFill="1" applyBorder="1" applyAlignment="1">
      <alignment horizontal="center" vertical="center"/>
    </xf>
    <xf numFmtId="0" fontId="0" fillId="0" borderId="25" xfId="0" applyFont="1" applyBorder="1" applyAlignment="1">
      <alignment/>
    </xf>
    <xf numFmtId="176" fontId="10" fillId="0" borderId="0" xfId="0" applyNumberFormat="1" applyFont="1" applyFill="1" applyAlignment="1">
      <alignment horizontal="right" vertical="center" shrinkToFit="1"/>
    </xf>
    <xf numFmtId="176" fontId="6" fillId="0" borderId="0" xfId="0" applyNumberFormat="1" applyFont="1" applyFill="1" applyBorder="1" applyAlignment="1">
      <alignment horizontal="right" vertical="center" shrinkToFit="1"/>
    </xf>
    <xf numFmtId="176" fontId="10" fillId="0" borderId="0" xfId="0" applyNumberFormat="1" applyFont="1" applyFill="1" applyBorder="1" applyAlignment="1">
      <alignment vertical="center" shrinkToFit="1"/>
    </xf>
    <xf numFmtId="0" fontId="8" fillId="0" borderId="6" xfId="0" applyFont="1" applyFill="1" applyBorder="1" applyAlignment="1">
      <alignment horizontal="center" vertical="center" shrinkToFit="1"/>
    </xf>
    <xf numFmtId="176" fontId="0" fillId="0" borderId="0" xfId="0" applyNumberFormat="1" applyFont="1" applyAlignment="1">
      <alignment/>
    </xf>
    <xf numFmtId="0" fontId="0" fillId="0" borderId="19" xfId="0" applyFont="1" applyBorder="1" applyAlignment="1">
      <alignment horizontal="center" vertical="center"/>
    </xf>
    <xf numFmtId="0" fontId="10" fillId="0" borderId="0" xfId="0" applyFont="1" applyFill="1" applyBorder="1" applyAlignment="1">
      <alignment horizontal="center"/>
    </xf>
    <xf numFmtId="0" fontId="10" fillId="0" borderId="2" xfId="0" applyFont="1" applyFill="1" applyBorder="1" applyAlignment="1">
      <alignment horizontal="center"/>
    </xf>
    <xf numFmtId="0" fontId="10" fillId="0" borderId="0"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0" xfId="0" applyFont="1" applyFill="1" applyBorder="1" applyAlignment="1">
      <alignment horizontal="right" vertical="distributed" textRotation="255" wrapText="1"/>
    </xf>
    <xf numFmtId="0" fontId="10" fillId="0" borderId="0" xfId="0" applyFont="1" applyFill="1" applyBorder="1" applyAlignment="1">
      <alignment horizontal="right" vertical="distributed" textRotation="255"/>
    </xf>
    <xf numFmtId="0" fontId="10" fillId="0" borderId="2" xfId="0" applyFont="1" applyFill="1" applyBorder="1" applyAlignment="1">
      <alignment horizontal="left" textRotation="255" wrapText="1" shrinkToFit="1"/>
    </xf>
    <xf numFmtId="0" fontId="0" fillId="0" borderId="2" xfId="0" applyBorder="1" applyAlignment="1">
      <alignment horizontal="left" textRotation="255" shrinkToFit="1"/>
    </xf>
    <xf numFmtId="0" fontId="10" fillId="0" borderId="19" xfId="0" applyFont="1" applyFill="1" applyBorder="1" applyAlignment="1">
      <alignment horizontal="center" vertical="center"/>
    </xf>
    <xf numFmtId="0" fontId="0" fillId="0" borderId="7" xfId="0" applyFont="1" applyBorder="1" applyAlignment="1">
      <alignment/>
    </xf>
    <xf numFmtId="176" fontId="6" fillId="0" borderId="0" xfId="0" applyNumberFormat="1" applyFont="1" applyFill="1" applyBorder="1" applyAlignment="1">
      <alignment vertical="center" shrinkToFit="1"/>
    </xf>
    <xf numFmtId="0" fontId="0" fillId="0" borderId="24" xfId="0" applyFont="1" applyBorder="1" applyAlignment="1">
      <alignment horizontal="center" vertical="center"/>
    </xf>
    <xf numFmtId="0" fontId="0" fillId="0" borderId="22" xfId="0" applyFont="1" applyBorder="1" applyAlignment="1">
      <alignment horizontal="center" vertical="center"/>
    </xf>
    <xf numFmtId="0" fontId="10" fillId="0" borderId="14" xfId="0" applyFont="1" applyFill="1" applyBorder="1" applyAlignment="1">
      <alignment horizontal="center" vertical="center"/>
    </xf>
    <xf numFmtId="0" fontId="0" fillId="0" borderId="4" xfId="0" applyFont="1" applyBorder="1" applyAlignment="1">
      <alignment horizontal="center" vertical="center"/>
    </xf>
    <xf numFmtId="0" fontId="0" fillId="0" borderId="18" xfId="0" applyFont="1" applyBorder="1" applyAlignment="1">
      <alignment horizontal="center" vertical="center"/>
    </xf>
    <xf numFmtId="0" fontId="0" fillId="0" borderId="25" xfId="0" applyFont="1" applyBorder="1" applyAlignment="1">
      <alignment horizontal="center" vertical="center"/>
    </xf>
    <xf numFmtId="0" fontId="10" fillId="0" borderId="24" xfId="0" applyFont="1" applyFill="1" applyBorder="1" applyAlignment="1">
      <alignment horizontal="center" vertical="center"/>
    </xf>
    <xf numFmtId="0" fontId="10" fillId="0" borderId="2" xfId="0" applyFont="1" applyFill="1" applyBorder="1" applyAlignment="1">
      <alignment horizontal="left" textRotation="255"/>
    </xf>
    <xf numFmtId="0" fontId="0" fillId="0" borderId="2" xfId="0" applyBorder="1" applyAlignment="1">
      <alignment horizontal="left" textRotation="255"/>
    </xf>
    <xf numFmtId="0" fontId="6" fillId="0" borderId="0" xfId="0" applyFont="1" applyFill="1" applyBorder="1" applyAlignment="1">
      <alignment horizontal="center"/>
    </xf>
    <xf numFmtId="0" fontId="6" fillId="0" borderId="2" xfId="0" applyFont="1" applyFill="1" applyBorder="1" applyAlignment="1">
      <alignment horizontal="center"/>
    </xf>
    <xf numFmtId="176" fontId="0" fillId="0" borderId="0" xfId="0" applyNumberFormat="1" applyFont="1" applyAlignment="1">
      <alignment/>
    </xf>
    <xf numFmtId="0" fontId="11" fillId="0" borderId="2" xfId="0" applyFont="1" applyFill="1" applyBorder="1" applyAlignment="1">
      <alignment horizont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T114"/>
  <sheetViews>
    <sheetView workbookViewId="0" topLeftCell="A22">
      <selection activeCell="J32" sqref="J32:K32"/>
    </sheetView>
  </sheetViews>
  <sheetFormatPr defaultColWidth="9.00390625" defaultRowHeight="13.5"/>
  <cols>
    <col min="1" max="1" width="7.50390625" style="211" customWidth="1"/>
    <col min="2" max="2" width="8.50390625" style="211" customWidth="1"/>
    <col min="3" max="3" width="0.875" style="211" customWidth="1"/>
    <col min="4" max="4" width="7.625" style="211" customWidth="1"/>
    <col min="5" max="5" width="1.75390625" style="211" customWidth="1"/>
    <col min="6" max="6" width="6.75390625" style="211" customWidth="1"/>
    <col min="7" max="7" width="2.625" style="211" customWidth="1"/>
    <col min="8" max="8" width="5.875" style="211" customWidth="1"/>
    <col min="9" max="9" width="3.50390625" style="211" customWidth="1"/>
    <col min="10" max="10" width="5.00390625" style="211" customWidth="1"/>
    <col min="11" max="11" width="4.375" style="211" customWidth="1"/>
    <col min="12" max="12" width="4.125" style="211" customWidth="1"/>
    <col min="13" max="13" width="4.875" style="211" customWidth="1"/>
    <col min="14" max="14" width="3.25390625" style="211" customWidth="1"/>
    <col min="15" max="15" width="5.875" style="211" customWidth="1"/>
    <col min="16" max="16" width="2.50390625" style="211" customWidth="1"/>
    <col min="17" max="17" width="6.75390625" style="211" customWidth="1"/>
    <col min="18" max="18" width="1.4921875" style="211" customWidth="1"/>
    <col min="19" max="19" width="7.875" style="211" customWidth="1"/>
    <col min="20" max="20" width="3.75390625" style="211" customWidth="1"/>
    <col min="21" max="16384" width="9.00390625" style="211" customWidth="1"/>
  </cols>
  <sheetData>
    <row r="1" spans="1:20" ht="26.25" customHeight="1">
      <c r="A1" s="60" t="s">
        <v>9</v>
      </c>
      <c r="B1" s="39"/>
      <c r="C1" s="39"/>
      <c r="D1" s="39"/>
      <c r="E1" s="39"/>
      <c r="F1" s="39"/>
      <c r="G1" s="39"/>
      <c r="H1" s="39"/>
      <c r="I1" s="39"/>
      <c r="J1" s="39"/>
      <c r="K1" s="39"/>
      <c r="L1" s="39"/>
      <c r="M1" s="39"/>
      <c r="N1" s="39"/>
      <c r="O1" s="39"/>
      <c r="P1" s="39"/>
      <c r="Q1" s="39"/>
      <c r="R1" s="39"/>
      <c r="S1" s="39"/>
      <c r="T1" s="39"/>
    </row>
    <row r="2" spans="1:20" ht="22.5" customHeight="1">
      <c r="A2" s="58" t="s">
        <v>198</v>
      </c>
      <c r="B2" s="58"/>
      <c r="C2" s="58"/>
      <c r="D2" s="58"/>
      <c r="E2" s="58"/>
      <c r="F2" s="58"/>
      <c r="G2" s="58"/>
      <c r="H2" s="58"/>
      <c r="I2" s="58"/>
      <c r="J2" s="58"/>
      <c r="K2" s="58"/>
      <c r="L2" s="58"/>
      <c r="M2" s="58"/>
      <c r="N2" s="58"/>
      <c r="O2" s="58"/>
      <c r="P2" s="58"/>
      <c r="Q2" s="58"/>
      <c r="R2" s="58"/>
      <c r="S2" s="58"/>
      <c r="T2" s="40"/>
    </row>
    <row r="3" spans="2:20" ht="13.5">
      <c r="B3" s="34"/>
      <c r="C3" s="34"/>
      <c r="D3" s="34"/>
      <c r="E3" s="34"/>
      <c r="F3" s="34"/>
      <c r="G3" s="34"/>
      <c r="H3" s="34"/>
      <c r="I3" s="34"/>
      <c r="J3" s="34"/>
      <c r="K3" s="34"/>
      <c r="L3" s="34"/>
      <c r="M3" s="34"/>
      <c r="N3" s="34"/>
      <c r="O3" s="34"/>
      <c r="P3" s="34"/>
      <c r="Q3" s="34"/>
      <c r="R3" s="34"/>
      <c r="S3" s="63" t="s">
        <v>10</v>
      </c>
      <c r="T3" s="34"/>
    </row>
    <row r="4" spans="1:20" ht="18" customHeight="1">
      <c r="A4" s="408" t="s">
        <v>11</v>
      </c>
      <c r="B4" s="406" t="s">
        <v>2</v>
      </c>
      <c r="C4" s="406"/>
      <c r="D4" s="406"/>
      <c r="E4" s="406"/>
      <c r="F4" s="406"/>
      <c r="G4" s="406"/>
      <c r="H4" s="406" t="s">
        <v>12</v>
      </c>
      <c r="I4" s="406"/>
      <c r="J4" s="406"/>
      <c r="K4" s="406"/>
      <c r="L4" s="406"/>
      <c r="M4" s="406"/>
      <c r="N4" s="406" t="s">
        <v>13</v>
      </c>
      <c r="O4" s="406"/>
      <c r="P4" s="406"/>
      <c r="Q4" s="406"/>
      <c r="R4" s="406"/>
      <c r="S4" s="409"/>
      <c r="T4" s="12"/>
    </row>
    <row r="5" spans="1:20" ht="18" customHeight="1">
      <c r="A5" s="404"/>
      <c r="B5" s="405" t="s">
        <v>17</v>
      </c>
      <c r="C5" s="405"/>
      <c r="D5" s="405" t="s">
        <v>18</v>
      </c>
      <c r="E5" s="405"/>
      <c r="F5" s="405" t="s">
        <v>19</v>
      </c>
      <c r="G5" s="405"/>
      <c r="H5" s="405" t="s">
        <v>17</v>
      </c>
      <c r="I5" s="405"/>
      <c r="J5" s="405" t="s">
        <v>18</v>
      </c>
      <c r="K5" s="405"/>
      <c r="L5" s="405" t="s">
        <v>19</v>
      </c>
      <c r="M5" s="405"/>
      <c r="N5" s="405" t="s">
        <v>17</v>
      </c>
      <c r="O5" s="405"/>
      <c r="P5" s="405" t="s">
        <v>18</v>
      </c>
      <c r="Q5" s="405"/>
      <c r="R5" s="405" t="s">
        <v>19</v>
      </c>
      <c r="S5" s="410"/>
      <c r="T5" s="12"/>
    </row>
    <row r="6" spans="1:19" s="214" customFormat="1" ht="5.25" customHeight="1">
      <c r="A6" s="70"/>
      <c r="B6" s="71"/>
      <c r="C6" s="71"/>
      <c r="D6" s="72"/>
      <c r="E6" s="72"/>
      <c r="F6" s="72"/>
      <c r="G6" s="72"/>
      <c r="H6" s="72"/>
      <c r="I6" s="72"/>
      <c r="J6" s="72"/>
      <c r="K6" s="72"/>
      <c r="L6" s="72"/>
      <c r="M6" s="72"/>
      <c r="N6" s="73"/>
      <c r="O6" s="73"/>
      <c r="P6" s="73"/>
      <c r="Q6" s="73"/>
      <c r="R6" s="73"/>
      <c r="S6" s="73"/>
    </row>
    <row r="7" spans="1:20" ht="18" customHeight="1">
      <c r="A7" s="74">
        <v>18</v>
      </c>
      <c r="B7" s="399">
        <v>4661</v>
      </c>
      <c r="C7" s="402"/>
      <c r="D7" s="402">
        <v>168</v>
      </c>
      <c r="E7" s="402"/>
      <c r="F7" s="402">
        <v>4493</v>
      </c>
      <c r="G7" s="402"/>
      <c r="H7" s="402">
        <v>310</v>
      </c>
      <c r="I7" s="402"/>
      <c r="J7" s="402" t="s">
        <v>160</v>
      </c>
      <c r="K7" s="402"/>
      <c r="L7" s="402">
        <v>310</v>
      </c>
      <c r="M7" s="402"/>
      <c r="N7" s="399">
        <v>467</v>
      </c>
      <c r="O7" s="399"/>
      <c r="P7" s="399">
        <v>52</v>
      </c>
      <c r="Q7" s="399"/>
      <c r="R7" s="399">
        <v>415</v>
      </c>
      <c r="S7" s="399"/>
      <c r="T7" s="8"/>
    </row>
    <row r="8" spans="1:20" ht="18" customHeight="1">
      <c r="A8" s="74">
        <v>19</v>
      </c>
      <c r="B8" s="399">
        <v>4770</v>
      </c>
      <c r="C8" s="402"/>
      <c r="D8" s="402">
        <v>168</v>
      </c>
      <c r="E8" s="402"/>
      <c r="F8" s="402">
        <v>4602</v>
      </c>
      <c r="G8" s="402"/>
      <c r="H8" s="402">
        <v>296</v>
      </c>
      <c r="I8" s="402"/>
      <c r="J8" s="402" t="s">
        <v>160</v>
      </c>
      <c r="K8" s="402"/>
      <c r="L8" s="402">
        <v>296</v>
      </c>
      <c r="M8" s="402"/>
      <c r="N8" s="399">
        <v>480</v>
      </c>
      <c r="O8" s="399"/>
      <c r="P8" s="399">
        <v>51</v>
      </c>
      <c r="Q8" s="399"/>
      <c r="R8" s="399">
        <v>429</v>
      </c>
      <c r="S8" s="399"/>
      <c r="T8" s="8"/>
    </row>
    <row r="9" spans="1:20" ht="18" customHeight="1">
      <c r="A9" s="74">
        <v>20</v>
      </c>
      <c r="B9" s="399">
        <v>4895</v>
      </c>
      <c r="C9" s="402"/>
      <c r="D9" s="402">
        <v>175</v>
      </c>
      <c r="E9" s="402"/>
      <c r="F9" s="402">
        <v>4720</v>
      </c>
      <c r="G9" s="402"/>
      <c r="H9" s="402">
        <v>304</v>
      </c>
      <c r="I9" s="402"/>
      <c r="J9" s="402" t="s">
        <v>160</v>
      </c>
      <c r="K9" s="402"/>
      <c r="L9" s="402">
        <v>304</v>
      </c>
      <c r="M9" s="402"/>
      <c r="N9" s="399">
        <v>495</v>
      </c>
      <c r="O9" s="399"/>
      <c r="P9" s="399">
        <v>44</v>
      </c>
      <c r="Q9" s="399"/>
      <c r="R9" s="399">
        <v>451</v>
      </c>
      <c r="S9" s="399"/>
      <c r="T9" s="8"/>
    </row>
    <row r="10" spans="1:20" ht="18" customHeight="1">
      <c r="A10" s="74">
        <v>21</v>
      </c>
      <c r="B10" s="399">
        <v>5073</v>
      </c>
      <c r="C10" s="402"/>
      <c r="D10" s="402">
        <v>161</v>
      </c>
      <c r="E10" s="402"/>
      <c r="F10" s="402">
        <v>4912</v>
      </c>
      <c r="G10" s="402"/>
      <c r="H10" s="402">
        <v>311</v>
      </c>
      <c r="I10" s="402"/>
      <c r="J10" s="402">
        <v>1</v>
      </c>
      <c r="K10" s="402"/>
      <c r="L10" s="402">
        <v>310</v>
      </c>
      <c r="M10" s="402"/>
      <c r="N10" s="399">
        <v>531</v>
      </c>
      <c r="O10" s="399"/>
      <c r="P10" s="399">
        <v>37</v>
      </c>
      <c r="Q10" s="399"/>
      <c r="R10" s="399">
        <v>494</v>
      </c>
      <c r="S10" s="399"/>
      <c r="T10" s="8"/>
    </row>
    <row r="11" spans="1:20" ht="18" customHeight="1">
      <c r="A11" s="67">
        <v>22</v>
      </c>
      <c r="B11" s="400">
        <f>SUM(D11:G11)</f>
        <v>5080</v>
      </c>
      <c r="C11" s="398"/>
      <c r="D11" s="398">
        <f>SUM(D13:E18)</f>
        <v>164</v>
      </c>
      <c r="E11" s="398"/>
      <c r="F11" s="398">
        <f>SUM(F13:G18)</f>
        <v>4916</v>
      </c>
      <c r="G11" s="398"/>
      <c r="H11" s="398">
        <f>SUM(J11:M11)</f>
        <v>304</v>
      </c>
      <c r="I11" s="398"/>
      <c r="J11" s="398">
        <f>SUM(J13:K18)</f>
        <v>1</v>
      </c>
      <c r="K11" s="398"/>
      <c r="L11" s="398">
        <f>SUM(L13:M18)</f>
        <v>303</v>
      </c>
      <c r="M11" s="398"/>
      <c r="N11" s="398">
        <f>SUM(P11:S11)</f>
        <v>524</v>
      </c>
      <c r="O11" s="398"/>
      <c r="P11" s="398">
        <f>SUM(P13:Q18)</f>
        <v>37</v>
      </c>
      <c r="Q11" s="398"/>
      <c r="R11" s="398">
        <f>SUM(R13:S18)</f>
        <v>487</v>
      </c>
      <c r="S11" s="398"/>
      <c r="T11" s="8"/>
    </row>
    <row r="12" spans="1:20" ht="7.5" customHeight="1">
      <c r="A12" s="68"/>
      <c r="B12" s="398"/>
      <c r="C12" s="398"/>
      <c r="D12" s="398"/>
      <c r="E12" s="398"/>
      <c r="F12" s="398"/>
      <c r="G12" s="398"/>
      <c r="H12" s="398"/>
      <c r="I12" s="398"/>
      <c r="J12" s="398"/>
      <c r="K12" s="398"/>
      <c r="L12" s="403"/>
      <c r="M12" s="403"/>
      <c r="N12" s="398"/>
      <c r="O12" s="398"/>
      <c r="P12" s="403"/>
      <c r="Q12" s="403"/>
      <c r="R12" s="403"/>
      <c r="S12" s="403"/>
      <c r="T12" s="217"/>
    </row>
    <row r="13" spans="1:20" ht="18" customHeight="1">
      <c r="A13" s="74" t="s">
        <v>20</v>
      </c>
      <c r="B13" s="407">
        <f aca="true" t="shared" si="0" ref="B13:B18">SUM(D13:G13)</f>
        <v>1768</v>
      </c>
      <c r="C13" s="399"/>
      <c r="D13" s="399">
        <f aca="true" t="shared" si="1" ref="D13:D18">SUM(J13,P13,D29,J29,P29)</f>
        <v>70</v>
      </c>
      <c r="E13" s="399"/>
      <c r="F13" s="399">
        <f aca="true" t="shared" si="2" ref="F13:F18">SUM(L13,R13,F29,L29,R29)</f>
        <v>1698</v>
      </c>
      <c r="G13" s="399"/>
      <c r="H13" s="399">
        <f aca="true" t="shared" si="3" ref="H13:H18">SUM(J13:M13)</f>
        <v>106</v>
      </c>
      <c r="I13" s="399"/>
      <c r="J13" s="399">
        <v>1</v>
      </c>
      <c r="K13" s="399"/>
      <c r="L13" s="399">
        <v>105</v>
      </c>
      <c r="M13" s="399"/>
      <c r="N13" s="399">
        <f aca="true" t="shared" si="4" ref="N13:N18">SUM(P13:S13)</f>
        <v>51</v>
      </c>
      <c r="O13" s="399"/>
      <c r="P13" s="399">
        <v>3</v>
      </c>
      <c r="Q13" s="399"/>
      <c r="R13" s="399">
        <v>48</v>
      </c>
      <c r="S13" s="399"/>
      <c r="T13" s="8"/>
    </row>
    <row r="14" spans="1:20" ht="18" customHeight="1">
      <c r="A14" s="74" t="s">
        <v>21</v>
      </c>
      <c r="B14" s="407">
        <f t="shared" si="0"/>
        <v>903</v>
      </c>
      <c r="C14" s="399"/>
      <c r="D14" s="399">
        <f t="shared" si="1"/>
        <v>46</v>
      </c>
      <c r="E14" s="399"/>
      <c r="F14" s="399">
        <f t="shared" si="2"/>
        <v>857</v>
      </c>
      <c r="G14" s="399"/>
      <c r="H14" s="399">
        <f t="shared" si="3"/>
        <v>82</v>
      </c>
      <c r="I14" s="399"/>
      <c r="J14" s="402" t="s">
        <v>160</v>
      </c>
      <c r="K14" s="402"/>
      <c r="L14" s="399">
        <v>82</v>
      </c>
      <c r="M14" s="399"/>
      <c r="N14" s="399">
        <f t="shared" si="4"/>
        <v>182</v>
      </c>
      <c r="O14" s="399"/>
      <c r="P14" s="399">
        <v>20</v>
      </c>
      <c r="Q14" s="399"/>
      <c r="R14" s="399">
        <v>162</v>
      </c>
      <c r="S14" s="399"/>
      <c r="T14" s="8"/>
    </row>
    <row r="15" spans="1:20" ht="18" customHeight="1">
      <c r="A15" s="74" t="s">
        <v>22</v>
      </c>
      <c r="B15" s="407">
        <f t="shared" si="0"/>
        <v>864</v>
      </c>
      <c r="C15" s="399"/>
      <c r="D15" s="399">
        <f t="shared" si="1"/>
        <v>23</v>
      </c>
      <c r="E15" s="399"/>
      <c r="F15" s="399">
        <f t="shared" si="2"/>
        <v>841</v>
      </c>
      <c r="G15" s="399"/>
      <c r="H15" s="399">
        <f t="shared" si="3"/>
        <v>20</v>
      </c>
      <c r="I15" s="399"/>
      <c r="J15" s="402" t="s">
        <v>160</v>
      </c>
      <c r="K15" s="402"/>
      <c r="L15" s="399">
        <v>20</v>
      </c>
      <c r="M15" s="399"/>
      <c r="N15" s="399">
        <f t="shared" si="4"/>
        <v>53</v>
      </c>
      <c r="O15" s="399"/>
      <c r="P15" s="399">
        <v>5</v>
      </c>
      <c r="Q15" s="399"/>
      <c r="R15" s="399">
        <v>48</v>
      </c>
      <c r="S15" s="399"/>
      <c r="T15" s="8"/>
    </row>
    <row r="16" spans="1:20" ht="18" customHeight="1">
      <c r="A16" s="74" t="s">
        <v>23</v>
      </c>
      <c r="B16" s="407">
        <f t="shared" si="0"/>
        <v>1051</v>
      </c>
      <c r="C16" s="399"/>
      <c r="D16" s="399">
        <f t="shared" si="1"/>
        <v>11</v>
      </c>
      <c r="E16" s="399"/>
      <c r="F16" s="399">
        <f t="shared" si="2"/>
        <v>1040</v>
      </c>
      <c r="G16" s="399"/>
      <c r="H16" s="399">
        <f t="shared" si="3"/>
        <v>28</v>
      </c>
      <c r="I16" s="399"/>
      <c r="J16" s="402" t="s">
        <v>160</v>
      </c>
      <c r="K16" s="402"/>
      <c r="L16" s="399">
        <v>28</v>
      </c>
      <c r="M16" s="399"/>
      <c r="N16" s="399">
        <f t="shared" si="4"/>
        <v>116</v>
      </c>
      <c r="O16" s="399"/>
      <c r="P16" s="399">
        <v>2</v>
      </c>
      <c r="Q16" s="399"/>
      <c r="R16" s="399">
        <v>114</v>
      </c>
      <c r="S16" s="399"/>
      <c r="T16" s="8"/>
    </row>
    <row r="17" spans="1:20" ht="18" customHeight="1">
      <c r="A17" s="74" t="s">
        <v>24</v>
      </c>
      <c r="B17" s="407">
        <f t="shared" si="0"/>
        <v>252</v>
      </c>
      <c r="C17" s="399"/>
      <c r="D17" s="399">
        <f t="shared" si="1"/>
        <v>4</v>
      </c>
      <c r="E17" s="399"/>
      <c r="F17" s="399">
        <f t="shared" si="2"/>
        <v>248</v>
      </c>
      <c r="G17" s="399"/>
      <c r="H17" s="399">
        <f t="shared" si="3"/>
        <v>37</v>
      </c>
      <c r="I17" s="399"/>
      <c r="J17" s="402" t="s">
        <v>160</v>
      </c>
      <c r="K17" s="402"/>
      <c r="L17" s="399">
        <v>37</v>
      </c>
      <c r="M17" s="399"/>
      <c r="N17" s="399">
        <f t="shared" si="4"/>
        <v>4</v>
      </c>
      <c r="O17" s="399"/>
      <c r="P17" s="399" t="s">
        <v>257</v>
      </c>
      <c r="Q17" s="399"/>
      <c r="R17" s="399">
        <v>4</v>
      </c>
      <c r="S17" s="399"/>
      <c r="T17" s="8"/>
    </row>
    <row r="18" spans="1:20" ht="18" customHeight="1">
      <c r="A18" s="74" t="s">
        <v>25</v>
      </c>
      <c r="B18" s="407">
        <f t="shared" si="0"/>
        <v>242</v>
      </c>
      <c r="C18" s="399"/>
      <c r="D18" s="399">
        <f t="shared" si="1"/>
        <v>10</v>
      </c>
      <c r="E18" s="399"/>
      <c r="F18" s="399">
        <f t="shared" si="2"/>
        <v>232</v>
      </c>
      <c r="G18" s="399"/>
      <c r="H18" s="399">
        <f t="shared" si="3"/>
        <v>31</v>
      </c>
      <c r="I18" s="399"/>
      <c r="J18" s="402" t="s">
        <v>160</v>
      </c>
      <c r="K18" s="402"/>
      <c r="L18" s="399">
        <v>31</v>
      </c>
      <c r="M18" s="399"/>
      <c r="N18" s="399">
        <f t="shared" si="4"/>
        <v>118</v>
      </c>
      <c r="O18" s="399"/>
      <c r="P18" s="399">
        <v>7</v>
      </c>
      <c r="Q18" s="399"/>
      <c r="R18" s="399">
        <v>111</v>
      </c>
      <c r="S18" s="399"/>
      <c r="T18" s="8"/>
    </row>
    <row r="19" spans="1:20" ht="5.25" customHeight="1">
      <c r="A19" s="68"/>
      <c r="B19" s="48"/>
      <c r="C19" s="48"/>
      <c r="D19" s="48"/>
      <c r="E19" s="48"/>
      <c r="F19" s="48"/>
      <c r="G19" s="48"/>
      <c r="H19" s="48"/>
      <c r="I19" s="48"/>
      <c r="J19" s="48"/>
      <c r="K19" s="48"/>
      <c r="L19" s="48"/>
      <c r="M19" s="48"/>
      <c r="N19" s="48"/>
      <c r="O19" s="48"/>
      <c r="P19" s="48"/>
      <c r="Q19" s="48"/>
      <c r="R19" s="48"/>
      <c r="S19" s="48"/>
      <c r="T19" s="209"/>
    </row>
    <row r="20" spans="1:20" s="214" customFormat="1" ht="18" customHeight="1">
      <c r="A20" s="408" t="s">
        <v>11</v>
      </c>
      <c r="B20" s="408" t="s">
        <v>14</v>
      </c>
      <c r="C20" s="406"/>
      <c r="D20" s="406"/>
      <c r="E20" s="406"/>
      <c r="F20" s="406"/>
      <c r="G20" s="406"/>
      <c r="H20" s="406" t="s">
        <v>15</v>
      </c>
      <c r="I20" s="406"/>
      <c r="J20" s="406"/>
      <c r="K20" s="406"/>
      <c r="L20" s="406"/>
      <c r="M20" s="406"/>
      <c r="N20" s="406" t="s">
        <v>16</v>
      </c>
      <c r="O20" s="406"/>
      <c r="P20" s="406"/>
      <c r="Q20" s="406"/>
      <c r="R20" s="406"/>
      <c r="S20" s="409"/>
      <c r="T20" s="218"/>
    </row>
    <row r="21" spans="1:20" s="214" customFormat="1" ht="18" customHeight="1">
      <c r="A21" s="404"/>
      <c r="B21" s="404" t="s">
        <v>17</v>
      </c>
      <c r="C21" s="405"/>
      <c r="D21" s="405" t="s">
        <v>18</v>
      </c>
      <c r="E21" s="405"/>
      <c r="F21" s="405" t="s">
        <v>19</v>
      </c>
      <c r="G21" s="405"/>
      <c r="H21" s="405" t="s">
        <v>17</v>
      </c>
      <c r="I21" s="405"/>
      <c r="J21" s="405" t="s">
        <v>18</v>
      </c>
      <c r="K21" s="405"/>
      <c r="L21" s="405" t="s">
        <v>19</v>
      </c>
      <c r="M21" s="405"/>
      <c r="N21" s="405" t="s">
        <v>17</v>
      </c>
      <c r="O21" s="405"/>
      <c r="P21" s="405" t="s">
        <v>18</v>
      </c>
      <c r="Q21" s="405"/>
      <c r="R21" s="405" t="s">
        <v>19</v>
      </c>
      <c r="S21" s="410"/>
      <c r="T21" s="218"/>
    </row>
    <row r="22" spans="1:20" s="214" customFormat="1" ht="4.5" customHeight="1">
      <c r="A22" s="75"/>
      <c r="B22" s="71"/>
      <c r="C22" s="71"/>
      <c r="D22" s="72"/>
      <c r="E22" s="72"/>
      <c r="F22" s="72"/>
      <c r="G22" s="72"/>
      <c r="H22" s="72"/>
      <c r="I22" s="72"/>
      <c r="J22" s="72"/>
      <c r="K22" s="72"/>
      <c r="L22" s="72"/>
      <c r="M22" s="72"/>
      <c r="N22" s="73"/>
      <c r="O22" s="73"/>
      <c r="P22" s="73"/>
      <c r="Q22" s="73"/>
      <c r="R22" s="73"/>
      <c r="S22" s="73"/>
      <c r="T22" s="218"/>
    </row>
    <row r="23" spans="1:20" s="214" customFormat="1" ht="18" customHeight="1">
      <c r="A23" s="74">
        <v>18</v>
      </c>
      <c r="B23" s="399">
        <v>2489</v>
      </c>
      <c r="C23" s="411"/>
      <c r="D23" s="402">
        <v>96</v>
      </c>
      <c r="E23" s="402"/>
      <c r="F23" s="402">
        <v>2393</v>
      </c>
      <c r="G23" s="402"/>
      <c r="H23" s="402">
        <v>41</v>
      </c>
      <c r="I23" s="402"/>
      <c r="J23" s="402" t="s">
        <v>160</v>
      </c>
      <c r="K23" s="402"/>
      <c r="L23" s="402">
        <v>41</v>
      </c>
      <c r="M23" s="402"/>
      <c r="N23" s="399">
        <v>1354</v>
      </c>
      <c r="O23" s="399"/>
      <c r="P23" s="399">
        <v>20</v>
      </c>
      <c r="Q23" s="399"/>
      <c r="R23" s="399">
        <v>1334</v>
      </c>
      <c r="S23" s="399"/>
      <c r="T23" s="218"/>
    </row>
    <row r="24" spans="1:20" s="214" customFormat="1" ht="18" customHeight="1">
      <c r="A24" s="74">
        <v>19</v>
      </c>
      <c r="B24" s="399">
        <v>2557</v>
      </c>
      <c r="C24" s="411"/>
      <c r="D24" s="402">
        <v>96</v>
      </c>
      <c r="E24" s="402"/>
      <c r="F24" s="402">
        <v>2461</v>
      </c>
      <c r="G24" s="402"/>
      <c r="H24" s="402">
        <v>45</v>
      </c>
      <c r="I24" s="402"/>
      <c r="J24" s="402">
        <v>1</v>
      </c>
      <c r="K24" s="402"/>
      <c r="L24" s="402">
        <v>44</v>
      </c>
      <c r="M24" s="402"/>
      <c r="N24" s="399">
        <v>1392</v>
      </c>
      <c r="O24" s="399"/>
      <c r="P24" s="399">
        <v>20</v>
      </c>
      <c r="Q24" s="399"/>
      <c r="R24" s="399">
        <v>1372</v>
      </c>
      <c r="S24" s="399"/>
      <c r="T24" s="218"/>
    </row>
    <row r="25" spans="1:20" s="214" customFormat="1" ht="18" customHeight="1">
      <c r="A25" s="74">
        <v>20</v>
      </c>
      <c r="B25" s="399">
        <v>2614</v>
      </c>
      <c r="C25" s="411"/>
      <c r="D25" s="402">
        <v>105</v>
      </c>
      <c r="E25" s="402"/>
      <c r="F25" s="402">
        <v>2509</v>
      </c>
      <c r="G25" s="402"/>
      <c r="H25" s="402">
        <v>39</v>
      </c>
      <c r="I25" s="402"/>
      <c r="J25" s="402">
        <v>1</v>
      </c>
      <c r="K25" s="402"/>
      <c r="L25" s="402">
        <v>38</v>
      </c>
      <c r="M25" s="402"/>
      <c r="N25" s="399">
        <v>1443</v>
      </c>
      <c r="O25" s="399"/>
      <c r="P25" s="399">
        <v>25</v>
      </c>
      <c r="Q25" s="399"/>
      <c r="R25" s="399">
        <v>1418</v>
      </c>
      <c r="S25" s="399"/>
      <c r="T25" s="218"/>
    </row>
    <row r="26" spans="1:20" s="214" customFormat="1" ht="18" customHeight="1">
      <c r="A26" s="74">
        <v>21</v>
      </c>
      <c r="B26" s="399">
        <v>2721</v>
      </c>
      <c r="C26" s="411"/>
      <c r="D26" s="402">
        <v>99</v>
      </c>
      <c r="E26" s="402"/>
      <c r="F26" s="402">
        <v>2622</v>
      </c>
      <c r="G26" s="402"/>
      <c r="H26" s="402">
        <v>43</v>
      </c>
      <c r="I26" s="402"/>
      <c r="J26" s="402">
        <v>1</v>
      </c>
      <c r="K26" s="402"/>
      <c r="L26" s="402">
        <v>42</v>
      </c>
      <c r="M26" s="402"/>
      <c r="N26" s="399">
        <v>1467</v>
      </c>
      <c r="O26" s="399"/>
      <c r="P26" s="399">
        <v>23</v>
      </c>
      <c r="Q26" s="399"/>
      <c r="R26" s="399">
        <v>1444</v>
      </c>
      <c r="S26" s="399"/>
      <c r="T26" s="218"/>
    </row>
    <row r="27" spans="1:20" ht="18" customHeight="1">
      <c r="A27" s="67">
        <v>22</v>
      </c>
      <c r="B27" s="400">
        <f>SUM(D27:G27)</f>
        <v>2717</v>
      </c>
      <c r="C27" s="401"/>
      <c r="D27" s="398">
        <f>SUM(D29:E34)</f>
        <v>103</v>
      </c>
      <c r="E27" s="398"/>
      <c r="F27" s="398">
        <f>SUM(F29:G34)</f>
        <v>2614</v>
      </c>
      <c r="G27" s="398"/>
      <c r="H27" s="398">
        <f>SUM(J27:M27)</f>
        <v>45</v>
      </c>
      <c r="I27" s="398"/>
      <c r="J27" s="398">
        <f>SUM(J29:K34)</f>
        <v>1</v>
      </c>
      <c r="K27" s="398"/>
      <c r="L27" s="398">
        <f>SUM(L29:M34)</f>
        <v>44</v>
      </c>
      <c r="M27" s="398"/>
      <c r="N27" s="398">
        <f>SUM(P27:S27)</f>
        <v>1490</v>
      </c>
      <c r="O27" s="398"/>
      <c r="P27" s="398">
        <f>SUM(P29:Q34)</f>
        <v>22</v>
      </c>
      <c r="Q27" s="398"/>
      <c r="R27" s="398">
        <f>SUM(R29:S34)</f>
        <v>1468</v>
      </c>
      <c r="S27" s="398"/>
      <c r="T27" s="209"/>
    </row>
    <row r="28" spans="1:20" s="214" customFormat="1" ht="7.5" customHeight="1">
      <c r="A28" s="75"/>
      <c r="B28" s="399"/>
      <c r="C28" s="399"/>
      <c r="D28" s="399"/>
      <c r="E28" s="399"/>
      <c r="F28" s="399"/>
      <c r="G28" s="399"/>
      <c r="H28" s="399"/>
      <c r="I28" s="399"/>
      <c r="J28" s="399"/>
      <c r="K28" s="399"/>
      <c r="L28" s="396"/>
      <c r="M28" s="396"/>
      <c r="N28" s="399"/>
      <c r="O28" s="399"/>
      <c r="P28" s="396"/>
      <c r="Q28" s="396"/>
      <c r="R28" s="396"/>
      <c r="S28" s="396"/>
      <c r="T28" s="218"/>
    </row>
    <row r="29" spans="1:20" s="214" customFormat="1" ht="18" customHeight="1">
      <c r="A29" s="74" t="s">
        <v>20</v>
      </c>
      <c r="B29" s="407">
        <f aca="true" t="shared" si="5" ref="B29:B34">SUM(D29:G29)</f>
        <v>698</v>
      </c>
      <c r="C29" s="399"/>
      <c r="D29" s="399">
        <v>54</v>
      </c>
      <c r="E29" s="399"/>
      <c r="F29" s="399">
        <v>644</v>
      </c>
      <c r="G29" s="399"/>
      <c r="H29" s="399">
        <f>SUM(J29:M29)</f>
        <v>1</v>
      </c>
      <c r="I29" s="399"/>
      <c r="J29" s="402" t="s">
        <v>160</v>
      </c>
      <c r="K29" s="402"/>
      <c r="L29" s="399">
        <v>1</v>
      </c>
      <c r="M29" s="399"/>
      <c r="N29" s="399">
        <f>SUM(P29:S29)</f>
        <v>912</v>
      </c>
      <c r="O29" s="399"/>
      <c r="P29" s="399">
        <v>12</v>
      </c>
      <c r="Q29" s="399"/>
      <c r="R29" s="399">
        <v>900</v>
      </c>
      <c r="S29" s="399"/>
      <c r="T29" s="218"/>
    </row>
    <row r="30" spans="1:20" s="214" customFormat="1" ht="18" customHeight="1">
      <c r="A30" s="74" t="s">
        <v>21</v>
      </c>
      <c r="B30" s="407">
        <f t="shared" si="5"/>
        <v>612</v>
      </c>
      <c r="C30" s="399"/>
      <c r="D30" s="399">
        <v>26</v>
      </c>
      <c r="E30" s="399"/>
      <c r="F30" s="399">
        <v>586</v>
      </c>
      <c r="G30" s="399"/>
      <c r="H30" s="399">
        <f>SUM(J30:M30)</f>
        <v>2</v>
      </c>
      <c r="I30" s="399"/>
      <c r="J30" s="402" t="s">
        <v>160</v>
      </c>
      <c r="K30" s="402"/>
      <c r="L30" s="399">
        <v>2</v>
      </c>
      <c r="M30" s="399"/>
      <c r="N30" s="399">
        <f>SUM(P30:S30)</f>
        <v>25</v>
      </c>
      <c r="O30" s="399"/>
      <c r="P30" s="399" t="s">
        <v>257</v>
      </c>
      <c r="Q30" s="399"/>
      <c r="R30" s="399">
        <v>25</v>
      </c>
      <c r="S30" s="399"/>
      <c r="T30" s="218"/>
    </row>
    <row r="31" spans="1:20" s="214" customFormat="1" ht="18" customHeight="1">
      <c r="A31" s="74" t="s">
        <v>22</v>
      </c>
      <c r="B31" s="407">
        <f t="shared" si="5"/>
        <v>485</v>
      </c>
      <c r="C31" s="399"/>
      <c r="D31" s="399">
        <v>9</v>
      </c>
      <c r="E31" s="399"/>
      <c r="F31" s="399">
        <v>476</v>
      </c>
      <c r="G31" s="399"/>
      <c r="H31" s="399">
        <f>SUM(J31:M31)</f>
        <v>28</v>
      </c>
      <c r="I31" s="399"/>
      <c r="J31" s="399">
        <v>1</v>
      </c>
      <c r="K31" s="399"/>
      <c r="L31" s="399">
        <v>27</v>
      </c>
      <c r="M31" s="399"/>
      <c r="N31" s="399">
        <f>SUM(P31:S31)</f>
        <v>278</v>
      </c>
      <c r="O31" s="399"/>
      <c r="P31" s="399">
        <v>8</v>
      </c>
      <c r="Q31" s="399"/>
      <c r="R31" s="399">
        <v>270</v>
      </c>
      <c r="S31" s="399"/>
      <c r="T31" s="218"/>
    </row>
    <row r="32" spans="1:20" s="214" customFormat="1" ht="18" customHeight="1">
      <c r="A32" s="74" t="s">
        <v>23</v>
      </c>
      <c r="B32" s="407">
        <f t="shared" si="5"/>
        <v>618</v>
      </c>
      <c r="C32" s="399"/>
      <c r="D32" s="399">
        <v>7</v>
      </c>
      <c r="E32" s="399"/>
      <c r="F32" s="399">
        <v>611</v>
      </c>
      <c r="G32" s="399"/>
      <c r="H32" s="399">
        <f>SUM(J32:M32)</f>
        <v>14</v>
      </c>
      <c r="I32" s="399"/>
      <c r="J32" s="402" t="s">
        <v>160</v>
      </c>
      <c r="K32" s="402"/>
      <c r="L32" s="399">
        <v>14</v>
      </c>
      <c r="M32" s="399"/>
      <c r="N32" s="399">
        <f>SUM(P32:S32)</f>
        <v>275</v>
      </c>
      <c r="O32" s="399"/>
      <c r="P32" s="399">
        <v>2</v>
      </c>
      <c r="Q32" s="399"/>
      <c r="R32" s="399">
        <v>273</v>
      </c>
      <c r="S32" s="399"/>
      <c r="T32" s="218"/>
    </row>
    <row r="33" spans="1:20" s="214" customFormat="1" ht="18" customHeight="1">
      <c r="A33" s="74" t="s">
        <v>24</v>
      </c>
      <c r="B33" s="407">
        <f t="shared" si="5"/>
        <v>211</v>
      </c>
      <c r="C33" s="399"/>
      <c r="D33" s="399">
        <v>4</v>
      </c>
      <c r="E33" s="399"/>
      <c r="F33" s="399">
        <v>207</v>
      </c>
      <c r="G33" s="399"/>
      <c r="H33" s="402" t="s">
        <v>160</v>
      </c>
      <c r="I33" s="402"/>
      <c r="J33" s="402" t="s">
        <v>160</v>
      </c>
      <c r="K33" s="402"/>
      <c r="L33" s="402" t="s">
        <v>160</v>
      </c>
      <c r="M33" s="402"/>
      <c r="N33" s="402" t="s">
        <v>160</v>
      </c>
      <c r="O33" s="402"/>
      <c r="P33" s="402" t="s">
        <v>160</v>
      </c>
      <c r="Q33" s="402"/>
      <c r="R33" s="402" t="s">
        <v>160</v>
      </c>
      <c r="S33" s="402"/>
      <c r="T33" s="218"/>
    </row>
    <row r="34" spans="1:20" s="214" customFormat="1" ht="18" customHeight="1">
      <c r="A34" s="74" t="s">
        <v>25</v>
      </c>
      <c r="B34" s="407">
        <f t="shared" si="5"/>
        <v>93</v>
      </c>
      <c r="C34" s="399"/>
      <c r="D34" s="399">
        <v>3</v>
      </c>
      <c r="E34" s="399"/>
      <c r="F34" s="399">
        <v>90</v>
      </c>
      <c r="G34" s="399"/>
      <c r="H34" s="402" t="s">
        <v>160</v>
      </c>
      <c r="I34" s="402"/>
      <c r="J34" s="402" t="s">
        <v>160</v>
      </c>
      <c r="K34" s="402"/>
      <c r="L34" s="402" t="s">
        <v>160</v>
      </c>
      <c r="M34" s="402"/>
      <c r="N34" s="402" t="s">
        <v>160</v>
      </c>
      <c r="O34" s="402"/>
      <c r="P34" s="402" t="s">
        <v>160</v>
      </c>
      <c r="Q34" s="402"/>
      <c r="R34" s="402" t="s">
        <v>160</v>
      </c>
      <c r="S34" s="402"/>
      <c r="T34" s="218"/>
    </row>
    <row r="35" spans="1:20" ht="4.5" customHeight="1">
      <c r="A35" s="69"/>
      <c r="B35" s="47"/>
      <c r="C35" s="47"/>
      <c r="D35" s="47"/>
      <c r="E35" s="47"/>
      <c r="F35" s="47"/>
      <c r="G35" s="47"/>
      <c r="H35" s="47"/>
      <c r="I35" s="47"/>
      <c r="J35" s="47"/>
      <c r="K35" s="47"/>
      <c r="L35" s="47"/>
      <c r="M35" s="47"/>
      <c r="N35" s="48"/>
      <c r="O35" s="48"/>
      <c r="P35" s="48"/>
      <c r="Q35" s="48"/>
      <c r="R35" s="48"/>
      <c r="S35" s="48"/>
      <c r="T35" s="209"/>
    </row>
    <row r="36" spans="1:20" ht="13.5">
      <c r="A36" s="64" t="s">
        <v>222</v>
      </c>
      <c r="B36" s="65"/>
      <c r="C36" s="65"/>
      <c r="D36" s="65"/>
      <c r="E36" s="65"/>
      <c r="F36" s="65"/>
      <c r="G36" s="65"/>
      <c r="H36" s="65"/>
      <c r="I36" s="65"/>
      <c r="J36" s="65"/>
      <c r="K36" s="65"/>
      <c r="L36" s="65"/>
      <c r="M36" s="65"/>
      <c r="N36" s="65"/>
      <c r="O36" s="65"/>
      <c r="P36" s="65"/>
      <c r="Q36" s="65"/>
      <c r="R36" s="66"/>
      <c r="S36" s="210"/>
      <c r="T36" s="209"/>
    </row>
    <row r="59" spans="1:20" ht="26.25" customHeight="1">
      <c r="A59" s="209"/>
      <c r="B59" s="209"/>
      <c r="C59" s="209"/>
      <c r="D59" s="209"/>
      <c r="E59" s="209"/>
      <c r="F59" s="209"/>
      <c r="G59" s="209"/>
      <c r="H59" s="209"/>
      <c r="I59" s="209"/>
      <c r="J59" s="209"/>
      <c r="K59" s="209"/>
      <c r="L59" s="209"/>
      <c r="M59" s="209"/>
      <c r="N59" s="209"/>
      <c r="O59" s="209"/>
      <c r="P59" s="209"/>
      <c r="Q59" s="209"/>
      <c r="R59" s="209"/>
      <c r="S59" s="209"/>
      <c r="T59" s="209"/>
    </row>
    <row r="60" spans="1:20" ht="22.5" customHeight="1">
      <c r="A60" s="37"/>
      <c r="B60" s="37"/>
      <c r="C60" s="37"/>
      <c r="D60" s="37"/>
      <c r="E60" s="37"/>
      <c r="F60" s="37"/>
      <c r="G60" s="37"/>
      <c r="H60" s="37"/>
      <c r="I60" s="37"/>
      <c r="J60" s="37"/>
      <c r="K60" s="37"/>
      <c r="L60" s="37"/>
      <c r="M60" s="37"/>
      <c r="N60" s="37"/>
      <c r="O60" s="37"/>
      <c r="P60" s="37"/>
      <c r="Q60" s="37"/>
      <c r="R60" s="37"/>
      <c r="S60" s="37"/>
      <c r="T60" s="42"/>
    </row>
    <row r="61" spans="1:20" ht="13.5">
      <c r="A61" s="41"/>
      <c r="B61" s="41"/>
      <c r="C61" s="41"/>
      <c r="D61" s="41"/>
      <c r="E61" s="41"/>
      <c r="F61" s="41"/>
      <c r="G61" s="41"/>
      <c r="H61" s="41"/>
      <c r="I61" s="41"/>
      <c r="J61" s="41"/>
      <c r="K61" s="41"/>
      <c r="L61" s="41"/>
      <c r="M61" s="41"/>
      <c r="N61" s="41"/>
      <c r="O61" s="41"/>
      <c r="P61" s="41"/>
      <c r="Q61" s="41"/>
      <c r="R61" s="41"/>
      <c r="S61" s="41"/>
      <c r="T61" s="38"/>
    </row>
    <row r="62" spans="1:20" ht="13.5">
      <c r="A62" s="16"/>
      <c r="B62" s="16"/>
      <c r="C62" s="16"/>
      <c r="D62" s="16"/>
      <c r="E62" s="16"/>
      <c r="F62" s="16"/>
      <c r="G62" s="16"/>
      <c r="H62" s="16"/>
      <c r="I62" s="16"/>
      <c r="J62" s="16"/>
      <c r="K62" s="16"/>
      <c r="L62" s="16"/>
      <c r="M62" s="16"/>
      <c r="N62" s="16"/>
      <c r="O62" s="16"/>
      <c r="P62" s="16"/>
      <c r="Q62" s="16"/>
      <c r="R62" s="16"/>
      <c r="S62" s="16"/>
      <c r="T62" s="12"/>
    </row>
    <row r="63" spans="1:20" ht="13.5">
      <c r="A63" s="16"/>
      <c r="B63" s="16"/>
      <c r="C63" s="16"/>
      <c r="D63" s="16"/>
      <c r="E63" s="16"/>
      <c r="F63" s="16"/>
      <c r="G63" s="16"/>
      <c r="H63" s="16"/>
      <c r="I63" s="16"/>
      <c r="J63" s="16"/>
      <c r="K63" s="16"/>
      <c r="L63" s="16"/>
      <c r="M63" s="16"/>
      <c r="N63" s="16"/>
      <c r="O63" s="16"/>
      <c r="P63" s="16"/>
      <c r="Q63" s="16"/>
      <c r="R63" s="16"/>
      <c r="S63" s="16"/>
      <c r="T63" s="12"/>
    </row>
    <row r="64" spans="1:20" ht="13.5">
      <c r="A64" s="16"/>
      <c r="B64" s="16"/>
      <c r="C64" s="16"/>
      <c r="D64" s="16"/>
      <c r="E64" s="16"/>
      <c r="F64" s="16"/>
      <c r="G64" s="16"/>
      <c r="H64" s="16"/>
      <c r="I64" s="16"/>
      <c r="J64" s="16"/>
      <c r="K64" s="16"/>
      <c r="L64" s="16"/>
      <c r="M64" s="16"/>
      <c r="N64" s="16"/>
      <c r="O64" s="16"/>
      <c r="P64" s="16"/>
      <c r="Q64" s="16"/>
      <c r="R64" s="16"/>
      <c r="S64" s="16"/>
      <c r="T64" s="12"/>
    </row>
    <row r="65" spans="1:20" ht="5.25" customHeight="1">
      <c r="A65" s="209"/>
      <c r="B65" s="45"/>
      <c r="C65" s="45"/>
      <c r="D65" s="209"/>
      <c r="E65" s="209"/>
      <c r="F65" s="209"/>
      <c r="G65" s="209"/>
      <c r="H65" s="209"/>
      <c r="I65" s="209"/>
      <c r="J65" s="209"/>
      <c r="K65" s="209"/>
      <c r="L65" s="209"/>
      <c r="M65" s="209"/>
      <c r="N65" s="209"/>
      <c r="O65" s="209"/>
      <c r="P65" s="209"/>
      <c r="Q65" s="209"/>
      <c r="R65" s="209"/>
      <c r="S65" s="209"/>
      <c r="T65" s="209"/>
    </row>
    <row r="66" spans="1:20" ht="13.5">
      <c r="A66" s="12"/>
      <c r="B66" s="13"/>
      <c r="C66" s="13"/>
      <c r="D66" s="13"/>
      <c r="E66" s="13"/>
      <c r="F66" s="13"/>
      <c r="G66" s="13"/>
      <c r="H66" s="13"/>
      <c r="I66" s="13"/>
      <c r="J66" s="13"/>
      <c r="K66" s="13"/>
      <c r="L66" s="13"/>
      <c r="M66" s="13"/>
      <c r="N66" s="13"/>
      <c r="O66" s="13"/>
      <c r="P66" s="13"/>
      <c r="Q66" s="13"/>
      <c r="R66" s="13"/>
      <c r="S66" s="13"/>
      <c r="T66" s="11"/>
    </row>
    <row r="67" spans="1:20" ht="13.5">
      <c r="A67" s="12"/>
      <c r="B67" s="13"/>
      <c r="C67" s="13"/>
      <c r="D67" s="13"/>
      <c r="E67" s="13"/>
      <c r="F67" s="13"/>
      <c r="G67" s="13"/>
      <c r="H67" s="13"/>
      <c r="I67" s="13"/>
      <c r="J67" s="13"/>
      <c r="K67" s="13"/>
      <c r="L67" s="13"/>
      <c r="M67" s="13"/>
      <c r="N67" s="13"/>
      <c r="O67" s="13"/>
      <c r="P67" s="13"/>
      <c r="Q67" s="13"/>
      <c r="R67" s="13"/>
      <c r="S67" s="13"/>
      <c r="T67" s="11"/>
    </row>
    <row r="68" spans="1:20" ht="13.5">
      <c r="A68" s="12"/>
      <c r="B68" s="13"/>
      <c r="C68" s="13"/>
      <c r="D68" s="13"/>
      <c r="E68" s="13"/>
      <c r="F68" s="13"/>
      <c r="G68" s="13"/>
      <c r="H68" s="13"/>
      <c r="I68" s="13"/>
      <c r="J68" s="13"/>
      <c r="K68" s="13"/>
      <c r="L68" s="13"/>
      <c r="M68" s="13"/>
      <c r="N68" s="13"/>
      <c r="O68" s="13"/>
      <c r="P68" s="13"/>
      <c r="Q68" s="13"/>
      <c r="R68" s="13"/>
      <c r="S68" s="13"/>
      <c r="T68" s="11"/>
    </row>
    <row r="69" spans="1:20" ht="13.5">
      <c r="A69" s="12"/>
      <c r="B69" s="13"/>
      <c r="C69" s="13"/>
      <c r="D69" s="13"/>
      <c r="E69" s="13"/>
      <c r="F69" s="13"/>
      <c r="G69" s="13"/>
      <c r="H69" s="13"/>
      <c r="I69" s="13"/>
      <c r="J69" s="13"/>
      <c r="K69" s="13"/>
      <c r="L69" s="13"/>
      <c r="M69" s="13"/>
      <c r="N69" s="13"/>
      <c r="O69" s="13"/>
      <c r="P69" s="13"/>
      <c r="Q69" s="13"/>
      <c r="R69" s="13"/>
      <c r="S69" s="13"/>
      <c r="T69" s="11"/>
    </row>
    <row r="70" spans="1:20" ht="13.5">
      <c r="A70" s="12"/>
      <c r="B70" s="13"/>
      <c r="C70" s="13"/>
      <c r="D70" s="13"/>
      <c r="E70" s="13"/>
      <c r="F70" s="13"/>
      <c r="G70" s="13"/>
      <c r="H70" s="13"/>
      <c r="I70" s="13"/>
      <c r="J70" s="13"/>
      <c r="K70" s="13"/>
      <c r="L70" s="13"/>
      <c r="M70" s="13"/>
      <c r="N70" s="13"/>
      <c r="O70" s="13"/>
      <c r="P70" s="13"/>
      <c r="Q70" s="13"/>
      <c r="R70" s="13"/>
      <c r="S70" s="13"/>
      <c r="T70" s="11"/>
    </row>
    <row r="71" spans="1:20" ht="5.25" customHeight="1">
      <c r="A71" s="209"/>
      <c r="B71" s="209"/>
      <c r="C71" s="209"/>
      <c r="D71" s="209"/>
      <c r="E71" s="209"/>
      <c r="F71" s="209"/>
      <c r="G71" s="209"/>
      <c r="H71" s="209"/>
      <c r="I71" s="209"/>
      <c r="J71" s="209"/>
      <c r="K71" s="209"/>
      <c r="L71" s="209"/>
      <c r="M71" s="209"/>
      <c r="N71" s="209"/>
      <c r="O71" s="209"/>
      <c r="P71" s="209"/>
      <c r="Q71" s="209"/>
      <c r="R71" s="209"/>
      <c r="S71" s="209"/>
      <c r="T71" s="209"/>
    </row>
    <row r="72" spans="1:20" ht="13.5">
      <c r="A72" s="209"/>
      <c r="B72" s="15"/>
      <c r="C72" s="15"/>
      <c r="D72" s="15"/>
      <c r="E72" s="15"/>
      <c r="F72" s="15"/>
      <c r="G72" s="15"/>
      <c r="H72" s="15"/>
      <c r="I72" s="15"/>
      <c r="J72" s="15"/>
      <c r="K72" s="15"/>
      <c r="L72" s="15"/>
      <c r="M72" s="15"/>
      <c r="N72" s="15"/>
      <c r="O72" s="15"/>
      <c r="P72" s="15"/>
      <c r="Q72" s="15"/>
      <c r="R72" s="24"/>
      <c r="S72" s="209"/>
      <c r="T72" s="209"/>
    </row>
    <row r="73" spans="1:20" ht="13.5">
      <c r="A73" s="209"/>
      <c r="B73" s="209"/>
      <c r="C73" s="209"/>
      <c r="D73" s="209"/>
      <c r="E73" s="209"/>
      <c r="F73" s="209"/>
      <c r="G73" s="209"/>
      <c r="H73" s="209"/>
      <c r="I73" s="209"/>
      <c r="J73" s="209"/>
      <c r="K73" s="209"/>
      <c r="L73" s="209"/>
      <c r="M73" s="209"/>
      <c r="N73" s="209"/>
      <c r="O73" s="209"/>
      <c r="P73" s="209"/>
      <c r="Q73" s="209"/>
      <c r="R73" s="209"/>
      <c r="S73" s="209"/>
      <c r="T73" s="209"/>
    </row>
    <row r="74" spans="1:20" ht="13.5">
      <c r="A74" s="209"/>
      <c r="B74" s="209"/>
      <c r="C74" s="209"/>
      <c r="D74" s="209"/>
      <c r="E74" s="209"/>
      <c r="F74" s="209"/>
      <c r="G74" s="209"/>
      <c r="H74" s="209"/>
      <c r="I74" s="209"/>
      <c r="J74" s="209"/>
      <c r="K74" s="209"/>
      <c r="L74" s="209"/>
      <c r="M74" s="209"/>
      <c r="N74" s="209"/>
      <c r="O74" s="209"/>
      <c r="P74" s="209"/>
      <c r="Q74" s="209"/>
      <c r="R74" s="209"/>
      <c r="S74" s="209"/>
      <c r="T74" s="209"/>
    </row>
    <row r="75" spans="1:20" ht="13.5">
      <c r="A75" s="209"/>
      <c r="B75" s="209"/>
      <c r="C75" s="209"/>
      <c r="D75" s="209"/>
      <c r="E75" s="209"/>
      <c r="F75" s="209"/>
      <c r="G75" s="209"/>
      <c r="H75" s="209"/>
      <c r="I75" s="209"/>
      <c r="J75" s="209"/>
      <c r="K75" s="209"/>
      <c r="L75" s="209"/>
      <c r="M75" s="209"/>
      <c r="N75" s="209"/>
      <c r="O75" s="209"/>
      <c r="P75" s="209"/>
      <c r="Q75" s="209"/>
      <c r="R75" s="209"/>
      <c r="S75" s="209"/>
      <c r="T75" s="209"/>
    </row>
    <row r="76" spans="1:20" ht="13.5">
      <c r="A76" s="209"/>
      <c r="B76" s="209"/>
      <c r="C76" s="209"/>
      <c r="D76" s="209"/>
      <c r="E76" s="209"/>
      <c r="F76" s="209"/>
      <c r="G76" s="209"/>
      <c r="H76" s="209"/>
      <c r="I76" s="209"/>
      <c r="J76" s="209"/>
      <c r="K76" s="209"/>
      <c r="L76" s="209"/>
      <c r="M76" s="209"/>
      <c r="N76" s="209"/>
      <c r="O76" s="209"/>
      <c r="P76" s="209"/>
      <c r="Q76" s="209"/>
      <c r="R76" s="209"/>
      <c r="S76" s="209"/>
      <c r="T76" s="209"/>
    </row>
    <row r="77" spans="1:20" ht="13.5">
      <c r="A77" s="209"/>
      <c r="B77" s="209"/>
      <c r="C77" s="209"/>
      <c r="D77" s="209"/>
      <c r="E77" s="209"/>
      <c r="F77" s="209"/>
      <c r="G77" s="209"/>
      <c r="H77" s="209"/>
      <c r="I77" s="209"/>
      <c r="J77" s="209"/>
      <c r="K77" s="209"/>
      <c r="L77" s="209"/>
      <c r="M77" s="209"/>
      <c r="N77" s="209"/>
      <c r="O77" s="209"/>
      <c r="P77" s="209"/>
      <c r="Q77" s="209"/>
      <c r="R77" s="209"/>
      <c r="S77" s="209"/>
      <c r="T77" s="209"/>
    </row>
    <row r="78" spans="1:20" ht="13.5">
      <c r="A78" s="209"/>
      <c r="B78" s="209"/>
      <c r="C78" s="209"/>
      <c r="D78" s="209"/>
      <c r="E78" s="209"/>
      <c r="F78" s="209"/>
      <c r="G78" s="209"/>
      <c r="H78" s="209"/>
      <c r="I78" s="209"/>
      <c r="J78" s="209"/>
      <c r="K78" s="209"/>
      <c r="L78" s="209"/>
      <c r="M78" s="209"/>
      <c r="N78" s="209"/>
      <c r="O78" s="209"/>
      <c r="P78" s="209"/>
      <c r="Q78" s="209"/>
      <c r="R78" s="209"/>
      <c r="S78" s="209"/>
      <c r="T78" s="209"/>
    </row>
    <row r="79" spans="1:20" ht="13.5">
      <c r="A79" s="209"/>
      <c r="B79" s="209"/>
      <c r="C79" s="209"/>
      <c r="D79" s="209"/>
      <c r="E79" s="209"/>
      <c r="F79" s="209"/>
      <c r="G79" s="209"/>
      <c r="H79" s="209"/>
      <c r="I79" s="209"/>
      <c r="J79" s="209"/>
      <c r="K79" s="209"/>
      <c r="L79" s="209"/>
      <c r="M79" s="209"/>
      <c r="N79" s="209"/>
      <c r="O79" s="209"/>
      <c r="P79" s="209"/>
      <c r="Q79" s="209"/>
      <c r="R79" s="209"/>
      <c r="S79" s="209"/>
      <c r="T79" s="209"/>
    </row>
    <row r="80" spans="1:20" ht="13.5">
      <c r="A80" s="209"/>
      <c r="B80" s="209"/>
      <c r="C80" s="209"/>
      <c r="D80" s="209"/>
      <c r="E80" s="209"/>
      <c r="F80" s="209"/>
      <c r="G80" s="209"/>
      <c r="H80" s="209"/>
      <c r="I80" s="209"/>
      <c r="J80" s="209"/>
      <c r="K80" s="209"/>
      <c r="L80" s="209"/>
      <c r="M80" s="209"/>
      <c r="N80" s="209"/>
      <c r="O80" s="209"/>
      <c r="P80" s="209"/>
      <c r="Q80" s="209"/>
      <c r="R80" s="209"/>
      <c r="S80" s="209"/>
      <c r="T80" s="209"/>
    </row>
    <row r="81" spans="1:20" ht="13.5">
      <c r="A81" s="209"/>
      <c r="B81" s="209"/>
      <c r="C81" s="209"/>
      <c r="D81" s="209"/>
      <c r="E81" s="209"/>
      <c r="F81" s="209"/>
      <c r="G81" s="209"/>
      <c r="H81" s="209"/>
      <c r="I81" s="209"/>
      <c r="J81" s="209"/>
      <c r="K81" s="209"/>
      <c r="L81" s="209"/>
      <c r="M81" s="209"/>
      <c r="N81" s="209"/>
      <c r="O81" s="209"/>
      <c r="P81" s="209"/>
      <c r="Q81" s="209"/>
      <c r="R81" s="209"/>
      <c r="S81" s="209"/>
      <c r="T81" s="209"/>
    </row>
    <row r="82" spans="1:20" ht="13.5">
      <c r="A82" s="15"/>
      <c r="B82" s="209"/>
      <c r="C82" s="209"/>
      <c r="D82" s="209"/>
      <c r="E82" s="209"/>
      <c r="F82" s="209"/>
      <c r="G82" s="209"/>
      <c r="H82" s="209"/>
      <c r="I82" s="209"/>
      <c r="J82" s="209"/>
      <c r="K82" s="209"/>
      <c r="L82" s="209"/>
      <c r="M82" s="209"/>
      <c r="N82" s="209"/>
      <c r="O82" s="209"/>
      <c r="P82" s="209"/>
      <c r="Q82" s="209"/>
      <c r="R82" s="209"/>
      <c r="S82" s="209"/>
      <c r="T82" s="209"/>
    </row>
    <row r="83" spans="1:20" ht="13.5">
      <c r="A83" s="209"/>
      <c r="B83" s="209"/>
      <c r="C83" s="209"/>
      <c r="D83" s="209"/>
      <c r="E83" s="209"/>
      <c r="F83" s="209"/>
      <c r="G83" s="209"/>
      <c r="H83" s="209"/>
      <c r="I83" s="209"/>
      <c r="J83" s="209"/>
      <c r="K83" s="209"/>
      <c r="L83" s="209"/>
      <c r="M83" s="209"/>
      <c r="N83" s="209"/>
      <c r="O83" s="209"/>
      <c r="P83" s="209"/>
      <c r="Q83" s="209"/>
      <c r="R83" s="209"/>
      <c r="S83" s="209"/>
      <c r="T83" s="209"/>
    </row>
    <row r="84" spans="1:20" ht="13.5">
      <c r="A84" s="209"/>
      <c r="B84" s="209"/>
      <c r="C84" s="209"/>
      <c r="D84" s="209"/>
      <c r="E84" s="209"/>
      <c r="F84" s="209"/>
      <c r="G84" s="209"/>
      <c r="H84" s="209"/>
      <c r="I84" s="209"/>
      <c r="J84" s="209"/>
      <c r="K84" s="209"/>
      <c r="L84" s="209"/>
      <c r="M84" s="209"/>
      <c r="N84" s="209"/>
      <c r="O84" s="209"/>
      <c r="P84" s="209"/>
      <c r="Q84" s="209"/>
      <c r="R84" s="209"/>
      <c r="S84" s="209"/>
      <c r="T84" s="209"/>
    </row>
    <row r="85" spans="1:20" ht="13.5">
      <c r="A85" s="209"/>
      <c r="B85" s="209"/>
      <c r="C85" s="209"/>
      <c r="D85" s="209"/>
      <c r="E85" s="209"/>
      <c r="F85" s="209"/>
      <c r="G85" s="209"/>
      <c r="H85" s="209"/>
      <c r="I85" s="209"/>
      <c r="J85" s="209"/>
      <c r="K85" s="209"/>
      <c r="L85" s="209"/>
      <c r="M85" s="209"/>
      <c r="N85" s="209"/>
      <c r="O85" s="209"/>
      <c r="P85" s="209"/>
      <c r="Q85" s="209"/>
      <c r="R85" s="209"/>
      <c r="S85" s="209"/>
      <c r="T85" s="209"/>
    </row>
    <row r="86" spans="1:20" ht="13.5">
      <c r="A86" s="209"/>
      <c r="B86" s="209"/>
      <c r="C86" s="209"/>
      <c r="D86" s="209"/>
      <c r="E86" s="209"/>
      <c r="F86" s="209"/>
      <c r="G86" s="209"/>
      <c r="H86" s="209"/>
      <c r="I86" s="209"/>
      <c r="J86" s="209"/>
      <c r="K86" s="209"/>
      <c r="L86" s="209"/>
      <c r="M86" s="209"/>
      <c r="N86" s="209"/>
      <c r="O86" s="209"/>
      <c r="P86" s="209"/>
      <c r="Q86" s="209"/>
      <c r="R86" s="209"/>
      <c r="S86" s="209"/>
      <c r="T86" s="209"/>
    </row>
    <row r="87" spans="1:20" ht="13.5">
      <c r="A87" s="209"/>
      <c r="B87" s="209"/>
      <c r="C87" s="209"/>
      <c r="D87" s="209"/>
      <c r="E87" s="209"/>
      <c r="F87" s="209"/>
      <c r="G87" s="209"/>
      <c r="H87" s="209"/>
      <c r="I87" s="209"/>
      <c r="J87" s="209"/>
      <c r="K87" s="209"/>
      <c r="L87" s="209"/>
      <c r="M87" s="209"/>
      <c r="N87" s="209"/>
      <c r="O87" s="209"/>
      <c r="P87" s="209"/>
      <c r="Q87" s="209"/>
      <c r="R87" s="209"/>
      <c r="S87" s="209"/>
      <c r="T87" s="209"/>
    </row>
    <row r="88" spans="1:20" ht="22.5" customHeight="1">
      <c r="A88" s="37"/>
      <c r="B88" s="37"/>
      <c r="C88" s="37"/>
      <c r="D88" s="37"/>
      <c r="E88" s="37"/>
      <c r="F88" s="37"/>
      <c r="G88" s="37"/>
      <c r="H88" s="37"/>
      <c r="I88" s="37"/>
      <c r="J88" s="37"/>
      <c r="K88" s="37"/>
      <c r="L88" s="37"/>
      <c r="M88" s="37"/>
      <c r="N88" s="37"/>
      <c r="O88" s="37"/>
      <c r="P88" s="37"/>
      <c r="Q88" s="37"/>
      <c r="R88" s="37"/>
      <c r="S88" s="37"/>
      <c r="T88" s="42"/>
    </row>
    <row r="89" spans="1:20" ht="13.5">
      <c r="A89" s="41"/>
      <c r="B89" s="41"/>
      <c r="C89" s="41"/>
      <c r="D89" s="41"/>
      <c r="E89" s="41"/>
      <c r="F89" s="41"/>
      <c r="G89" s="41"/>
      <c r="H89" s="41"/>
      <c r="I89" s="41"/>
      <c r="J89" s="41"/>
      <c r="K89" s="41"/>
      <c r="L89" s="41"/>
      <c r="M89" s="41"/>
      <c r="N89" s="41"/>
      <c r="O89" s="41"/>
      <c r="P89" s="41"/>
      <c r="Q89" s="41"/>
      <c r="R89" s="41"/>
      <c r="S89" s="41"/>
      <c r="T89" s="38"/>
    </row>
    <row r="90" spans="1:20" ht="13.5" customHeight="1">
      <c r="A90" s="16"/>
      <c r="B90" s="16"/>
      <c r="C90" s="16"/>
      <c r="D90" s="16"/>
      <c r="E90" s="44"/>
      <c r="F90" s="44"/>
      <c r="G90" s="44"/>
      <c r="H90" s="44"/>
      <c r="I90" s="44"/>
      <c r="J90" s="44"/>
      <c r="K90" s="44"/>
      <c r="L90" s="44"/>
      <c r="M90" s="44"/>
      <c r="N90" s="44"/>
      <c r="O90" s="44"/>
      <c r="P90" s="44"/>
      <c r="Q90" s="44"/>
      <c r="R90" s="44"/>
      <c r="S90" s="44"/>
      <c r="T90" s="43"/>
    </row>
    <row r="91" spans="1:20" ht="13.5" customHeight="1">
      <c r="A91" s="16"/>
      <c r="B91" s="16"/>
      <c r="C91" s="16"/>
      <c r="D91" s="16"/>
      <c r="E91" s="44"/>
      <c r="F91" s="44"/>
      <c r="G91" s="44"/>
      <c r="H91" s="44"/>
      <c r="I91" s="44"/>
      <c r="J91" s="44"/>
      <c r="K91" s="44"/>
      <c r="L91" s="44"/>
      <c r="M91" s="44"/>
      <c r="N91" s="44"/>
      <c r="O91" s="44"/>
      <c r="P91" s="44"/>
      <c r="Q91" s="44"/>
      <c r="R91" s="44"/>
      <c r="S91" s="44"/>
      <c r="T91" s="43"/>
    </row>
    <row r="92" spans="1:20" ht="13.5">
      <c r="A92" s="16"/>
      <c r="B92" s="12"/>
      <c r="C92" s="16"/>
      <c r="D92" s="16"/>
      <c r="E92" s="16"/>
      <c r="F92" s="16"/>
      <c r="G92" s="16"/>
      <c r="H92" s="16"/>
      <c r="I92" s="16"/>
      <c r="J92" s="16"/>
      <c r="K92" s="16"/>
      <c r="L92" s="16"/>
      <c r="M92" s="16"/>
      <c r="N92" s="16"/>
      <c r="O92" s="16"/>
      <c r="P92" s="16"/>
      <c r="Q92" s="16"/>
      <c r="R92" s="16"/>
      <c r="S92" s="12"/>
      <c r="T92" s="12"/>
    </row>
    <row r="93" spans="1:20" ht="5.25" customHeight="1">
      <c r="A93" s="209"/>
      <c r="B93" s="209"/>
      <c r="C93" s="209"/>
      <c r="D93" s="209"/>
      <c r="E93" s="209"/>
      <c r="F93" s="209"/>
      <c r="G93" s="209"/>
      <c r="H93" s="209"/>
      <c r="I93" s="209"/>
      <c r="J93" s="209"/>
      <c r="K93" s="209"/>
      <c r="L93" s="209"/>
      <c r="M93" s="209"/>
      <c r="N93" s="209"/>
      <c r="O93" s="209"/>
      <c r="P93" s="209"/>
      <c r="Q93" s="209"/>
      <c r="R93" s="209"/>
      <c r="S93" s="209"/>
      <c r="T93" s="209"/>
    </row>
    <row r="94" spans="1:20" ht="13.5">
      <c r="A94" s="12"/>
      <c r="B94" s="11"/>
      <c r="C94" s="13"/>
      <c r="D94" s="13"/>
      <c r="E94" s="13"/>
      <c r="F94" s="13"/>
      <c r="G94" s="13"/>
      <c r="H94" s="13"/>
      <c r="I94" s="13"/>
      <c r="J94" s="13"/>
      <c r="K94" s="13"/>
      <c r="L94" s="13"/>
      <c r="M94" s="13"/>
      <c r="N94" s="13"/>
      <c r="O94" s="13"/>
      <c r="P94" s="13"/>
      <c r="Q94" s="13"/>
      <c r="R94" s="13"/>
      <c r="S94" s="11"/>
      <c r="T94" s="11"/>
    </row>
    <row r="95" spans="1:20" ht="13.5">
      <c r="A95" s="12"/>
      <c r="B95" s="11"/>
      <c r="C95" s="13"/>
      <c r="D95" s="13"/>
      <c r="E95" s="13"/>
      <c r="F95" s="13"/>
      <c r="G95" s="13"/>
      <c r="H95" s="13"/>
      <c r="I95" s="13"/>
      <c r="J95" s="13"/>
      <c r="K95" s="13"/>
      <c r="L95" s="13"/>
      <c r="M95" s="13"/>
      <c r="N95" s="13"/>
      <c r="O95" s="13"/>
      <c r="P95" s="13"/>
      <c r="Q95" s="13"/>
      <c r="R95" s="13"/>
      <c r="S95" s="11"/>
      <c r="T95" s="11"/>
    </row>
    <row r="96" spans="1:20" ht="13.5">
      <c r="A96" s="12"/>
      <c r="B96" s="11"/>
      <c r="C96" s="13"/>
      <c r="D96" s="13"/>
      <c r="E96" s="13"/>
      <c r="F96" s="13"/>
      <c r="G96" s="13"/>
      <c r="H96" s="13"/>
      <c r="I96" s="13"/>
      <c r="J96" s="13"/>
      <c r="K96" s="13"/>
      <c r="L96" s="13"/>
      <c r="M96" s="13"/>
      <c r="N96" s="13"/>
      <c r="O96" s="13"/>
      <c r="P96" s="13"/>
      <c r="Q96" s="13"/>
      <c r="R96" s="13"/>
      <c r="S96" s="11"/>
      <c r="T96" s="11"/>
    </row>
    <row r="97" spans="1:20" ht="13.5">
      <c r="A97" s="12"/>
      <c r="B97" s="11"/>
      <c r="C97" s="13"/>
      <c r="D97" s="13"/>
      <c r="E97" s="13"/>
      <c r="F97" s="13"/>
      <c r="G97" s="13"/>
      <c r="H97" s="13"/>
      <c r="I97" s="13"/>
      <c r="J97" s="13"/>
      <c r="K97" s="13"/>
      <c r="L97" s="13"/>
      <c r="M97" s="13"/>
      <c r="N97" s="13"/>
      <c r="O97" s="13"/>
      <c r="P97" s="13"/>
      <c r="Q97" s="13"/>
      <c r="R97" s="13"/>
      <c r="S97" s="11"/>
      <c r="T97" s="11"/>
    </row>
    <row r="98" spans="1:20" ht="13.5">
      <c r="A98" s="12"/>
      <c r="B98" s="11"/>
      <c r="C98" s="13"/>
      <c r="D98" s="13"/>
      <c r="E98" s="13"/>
      <c r="F98" s="13"/>
      <c r="G98" s="13"/>
      <c r="H98" s="13"/>
      <c r="I98" s="13"/>
      <c r="J98" s="13"/>
      <c r="K98" s="13"/>
      <c r="L98" s="13"/>
      <c r="M98" s="13"/>
      <c r="N98" s="13"/>
      <c r="O98" s="13"/>
      <c r="P98" s="13"/>
      <c r="Q98" s="13"/>
      <c r="R98" s="13"/>
      <c r="S98" s="11"/>
      <c r="T98" s="11"/>
    </row>
    <row r="99" spans="1:20" ht="5.25" customHeight="1">
      <c r="A99" s="209"/>
      <c r="B99" s="209"/>
      <c r="C99" s="209"/>
      <c r="D99" s="209"/>
      <c r="E99" s="209"/>
      <c r="F99" s="209"/>
      <c r="G99" s="209"/>
      <c r="H99" s="209"/>
      <c r="I99" s="209"/>
      <c r="J99" s="209"/>
      <c r="K99" s="209"/>
      <c r="L99" s="209"/>
      <c r="M99" s="209"/>
      <c r="N99" s="209"/>
      <c r="O99" s="209"/>
      <c r="P99" s="209"/>
      <c r="Q99" s="209"/>
      <c r="R99" s="209"/>
      <c r="S99" s="209"/>
      <c r="T99" s="209"/>
    </row>
    <row r="100" spans="1:20" ht="13.5">
      <c r="A100" s="15"/>
      <c r="B100" s="15"/>
      <c r="C100" s="15"/>
      <c r="D100" s="15"/>
      <c r="E100" s="15"/>
      <c r="F100" s="15"/>
      <c r="G100" s="15"/>
      <c r="H100" s="15"/>
      <c r="I100" s="15"/>
      <c r="J100" s="15"/>
      <c r="K100" s="15"/>
      <c r="L100" s="15"/>
      <c r="M100" s="15"/>
      <c r="N100" s="15"/>
      <c r="O100" s="15"/>
      <c r="P100" s="15"/>
      <c r="Q100" s="15"/>
      <c r="R100" s="24"/>
      <c r="S100" s="209"/>
      <c r="T100" s="209"/>
    </row>
    <row r="101" spans="1:20" ht="13.5">
      <c r="A101" s="15"/>
      <c r="B101" s="15"/>
      <c r="C101" s="15"/>
      <c r="D101" s="15"/>
      <c r="E101" s="15"/>
      <c r="F101" s="15"/>
      <c r="G101" s="15"/>
      <c r="H101" s="15"/>
      <c r="I101" s="15"/>
      <c r="J101" s="15"/>
      <c r="K101" s="15"/>
      <c r="L101" s="15"/>
      <c r="M101" s="15"/>
      <c r="N101" s="15"/>
      <c r="O101" s="15"/>
      <c r="P101" s="15"/>
      <c r="Q101" s="15"/>
      <c r="R101" s="209"/>
      <c r="S101" s="209"/>
      <c r="T101" s="209"/>
    </row>
    <row r="102" spans="1:20" ht="13.5">
      <c r="A102" s="15"/>
      <c r="B102" s="209"/>
      <c r="C102" s="209"/>
      <c r="D102" s="209"/>
      <c r="E102" s="209"/>
      <c r="F102" s="209"/>
      <c r="G102" s="209"/>
      <c r="H102" s="209"/>
      <c r="I102" s="209"/>
      <c r="J102" s="209"/>
      <c r="K102" s="209"/>
      <c r="L102" s="209"/>
      <c r="M102" s="209"/>
      <c r="N102" s="209"/>
      <c r="O102" s="209"/>
      <c r="P102" s="209"/>
      <c r="Q102" s="209"/>
      <c r="R102" s="209"/>
      <c r="S102" s="209"/>
      <c r="T102" s="209"/>
    </row>
    <row r="103" spans="1:20" ht="13.5">
      <c r="A103" s="15"/>
      <c r="B103" s="209"/>
      <c r="C103" s="209"/>
      <c r="D103" s="209"/>
      <c r="E103" s="209"/>
      <c r="F103" s="209"/>
      <c r="G103" s="209"/>
      <c r="H103" s="209"/>
      <c r="I103" s="209"/>
      <c r="J103" s="209"/>
      <c r="K103" s="209"/>
      <c r="L103" s="209"/>
      <c r="M103" s="209"/>
      <c r="N103" s="209"/>
      <c r="O103" s="209"/>
      <c r="P103" s="209"/>
      <c r="Q103" s="209"/>
      <c r="R103" s="209"/>
      <c r="S103" s="209"/>
      <c r="T103" s="209"/>
    </row>
    <row r="104" spans="1:20" ht="13.5">
      <c r="A104" s="209"/>
      <c r="B104" s="209"/>
      <c r="C104" s="209"/>
      <c r="D104" s="209"/>
      <c r="E104" s="209"/>
      <c r="F104" s="209"/>
      <c r="G104" s="209"/>
      <c r="H104" s="209"/>
      <c r="I104" s="209"/>
      <c r="J104" s="209"/>
      <c r="K104" s="209"/>
      <c r="L104" s="209"/>
      <c r="M104" s="209"/>
      <c r="N104" s="209"/>
      <c r="O104" s="209"/>
      <c r="P104" s="209"/>
      <c r="Q104" s="209"/>
      <c r="R104" s="209"/>
      <c r="S104" s="209"/>
      <c r="T104" s="209"/>
    </row>
    <row r="105" spans="1:20" ht="13.5">
      <c r="A105" s="209"/>
      <c r="B105" s="209"/>
      <c r="C105" s="209"/>
      <c r="D105" s="209"/>
      <c r="E105" s="209"/>
      <c r="F105" s="209"/>
      <c r="G105" s="209"/>
      <c r="H105" s="209"/>
      <c r="I105" s="209"/>
      <c r="J105" s="209"/>
      <c r="K105" s="209"/>
      <c r="L105" s="209"/>
      <c r="M105" s="209"/>
      <c r="N105" s="209"/>
      <c r="O105" s="209"/>
      <c r="P105" s="209"/>
      <c r="Q105" s="209"/>
      <c r="R105" s="209"/>
      <c r="S105" s="209"/>
      <c r="T105" s="209"/>
    </row>
    <row r="106" spans="1:20" ht="13.5">
      <c r="A106" s="209"/>
      <c r="B106" s="209"/>
      <c r="C106" s="209"/>
      <c r="D106" s="209"/>
      <c r="E106" s="209"/>
      <c r="F106" s="209"/>
      <c r="G106" s="209"/>
      <c r="H106" s="209"/>
      <c r="I106" s="209"/>
      <c r="J106" s="209"/>
      <c r="K106" s="209"/>
      <c r="L106" s="209"/>
      <c r="M106" s="209"/>
      <c r="N106" s="209"/>
      <c r="O106" s="209"/>
      <c r="P106" s="209"/>
      <c r="Q106" s="209"/>
      <c r="R106" s="209"/>
      <c r="S106" s="209"/>
      <c r="T106" s="209"/>
    </row>
    <row r="107" spans="1:20" ht="13.5">
      <c r="A107" s="209"/>
      <c r="B107" s="209"/>
      <c r="C107" s="209"/>
      <c r="D107" s="209"/>
      <c r="E107" s="209"/>
      <c r="F107" s="209"/>
      <c r="G107" s="209"/>
      <c r="H107" s="209"/>
      <c r="I107" s="209"/>
      <c r="J107" s="209"/>
      <c r="K107" s="209"/>
      <c r="L107" s="209"/>
      <c r="M107" s="209"/>
      <c r="N107" s="209"/>
      <c r="O107" s="209"/>
      <c r="P107" s="209"/>
      <c r="Q107" s="209"/>
      <c r="R107" s="209"/>
      <c r="S107" s="209"/>
      <c r="T107" s="209"/>
    </row>
    <row r="108" spans="1:20" ht="13.5">
      <c r="A108" s="209"/>
      <c r="B108" s="209"/>
      <c r="C108" s="209"/>
      <c r="D108" s="209"/>
      <c r="E108" s="209"/>
      <c r="F108" s="209"/>
      <c r="G108" s="209"/>
      <c r="H108" s="209"/>
      <c r="I108" s="209"/>
      <c r="J108" s="209"/>
      <c r="K108" s="209"/>
      <c r="L108" s="209"/>
      <c r="M108" s="209"/>
      <c r="N108" s="209"/>
      <c r="O108" s="209"/>
      <c r="P108" s="209"/>
      <c r="Q108" s="209"/>
      <c r="R108" s="209"/>
      <c r="S108" s="209"/>
      <c r="T108" s="209"/>
    </row>
    <row r="109" spans="1:20" ht="13.5">
      <c r="A109" s="209"/>
      <c r="B109" s="209"/>
      <c r="C109" s="209"/>
      <c r="D109" s="209"/>
      <c r="E109" s="209"/>
      <c r="F109" s="209"/>
      <c r="G109" s="209"/>
      <c r="H109" s="209"/>
      <c r="I109" s="209"/>
      <c r="J109" s="209"/>
      <c r="K109" s="209"/>
      <c r="L109" s="209"/>
      <c r="M109" s="209"/>
      <c r="N109" s="209"/>
      <c r="O109" s="209"/>
      <c r="P109" s="209"/>
      <c r="Q109" s="209"/>
      <c r="R109" s="209"/>
      <c r="S109" s="209"/>
      <c r="T109" s="209"/>
    </row>
    <row r="110" spans="1:20" ht="13.5">
      <c r="A110" s="209"/>
      <c r="B110" s="209"/>
      <c r="C110" s="209"/>
      <c r="D110" s="209"/>
      <c r="E110" s="209"/>
      <c r="F110" s="209"/>
      <c r="G110" s="209"/>
      <c r="H110" s="209"/>
      <c r="I110" s="209"/>
      <c r="J110" s="209"/>
      <c r="K110" s="209"/>
      <c r="L110" s="209"/>
      <c r="M110" s="209"/>
      <c r="N110" s="209"/>
      <c r="O110" s="209"/>
      <c r="P110" s="209"/>
      <c r="Q110" s="209"/>
      <c r="R110" s="209"/>
      <c r="S110" s="209"/>
      <c r="T110" s="209"/>
    </row>
    <row r="111" spans="1:20" ht="13.5">
      <c r="A111" s="209"/>
      <c r="B111" s="209"/>
      <c r="C111" s="209"/>
      <c r="D111" s="209"/>
      <c r="E111" s="209"/>
      <c r="F111" s="209"/>
      <c r="G111" s="209"/>
      <c r="H111" s="209"/>
      <c r="I111" s="209"/>
      <c r="J111" s="209"/>
      <c r="K111" s="209"/>
      <c r="L111" s="209"/>
      <c r="M111" s="209"/>
      <c r="N111" s="209"/>
      <c r="O111" s="209"/>
      <c r="P111" s="209"/>
      <c r="Q111" s="209"/>
      <c r="R111" s="209"/>
      <c r="S111" s="209"/>
      <c r="T111" s="209"/>
    </row>
    <row r="112" spans="1:20" ht="13.5">
      <c r="A112" s="209"/>
      <c r="B112" s="209"/>
      <c r="C112" s="209"/>
      <c r="D112" s="209"/>
      <c r="E112" s="209"/>
      <c r="F112" s="209"/>
      <c r="G112" s="209"/>
      <c r="H112" s="209"/>
      <c r="I112" s="209"/>
      <c r="J112" s="209"/>
      <c r="K112" s="209"/>
      <c r="L112" s="209"/>
      <c r="M112" s="209"/>
      <c r="N112" s="209"/>
      <c r="O112" s="209"/>
      <c r="P112" s="209"/>
      <c r="Q112" s="209"/>
      <c r="R112" s="209"/>
      <c r="S112" s="209"/>
      <c r="T112" s="209"/>
    </row>
    <row r="113" spans="1:20" ht="13.5">
      <c r="A113" s="209"/>
      <c r="B113" s="209"/>
      <c r="C113" s="209"/>
      <c r="D113" s="209"/>
      <c r="E113" s="209"/>
      <c r="F113" s="209"/>
      <c r="G113" s="209"/>
      <c r="H113" s="209"/>
      <c r="I113" s="209"/>
      <c r="J113" s="209"/>
      <c r="K113" s="209"/>
      <c r="L113" s="209"/>
      <c r="M113" s="209"/>
      <c r="N113" s="209"/>
      <c r="O113" s="209"/>
      <c r="P113" s="209"/>
      <c r="Q113" s="209"/>
      <c r="R113" s="209"/>
      <c r="S113" s="209"/>
      <c r="T113" s="209"/>
    </row>
    <row r="114" spans="1:20" ht="13.5">
      <c r="A114" s="209"/>
      <c r="B114" s="209"/>
      <c r="C114" s="209"/>
      <c r="D114" s="209"/>
      <c r="E114" s="209"/>
      <c r="F114" s="209"/>
      <c r="G114" s="209"/>
      <c r="H114" s="209"/>
      <c r="I114" s="209"/>
      <c r="J114" s="209"/>
      <c r="K114" s="209"/>
      <c r="L114" s="209"/>
      <c r="M114" s="209"/>
      <c r="N114" s="209"/>
      <c r="O114" s="209"/>
      <c r="P114" s="209"/>
      <c r="Q114" s="209"/>
      <c r="R114" s="209"/>
      <c r="S114" s="209"/>
      <c r="T114" s="209"/>
    </row>
  </sheetData>
  <mergeCells count="242">
    <mergeCell ref="R33:S33"/>
    <mergeCell ref="B34:C34"/>
    <mergeCell ref="D34:E34"/>
    <mergeCell ref="F34:G34"/>
    <mergeCell ref="H34:I34"/>
    <mergeCell ref="R34:S34"/>
    <mergeCell ref="J34:K34"/>
    <mergeCell ref="L34:M34"/>
    <mergeCell ref="N34:O34"/>
    <mergeCell ref="P34:Q34"/>
    <mergeCell ref="J33:K33"/>
    <mergeCell ref="L33:M33"/>
    <mergeCell ref="N33:O33"/>
    <mergeCell ref="P33:Q33"/>
    <mergeCell ref="B33:C33"/>
    <mergeCell ref="D33:E33"/>
    <mergeCell ref="F33:G33"/>
    <mergeCell ref="H33:I33"/>
    <mergeCell ref="R31:S31"/>
    <mergeCell ref="B32:C32"/>
    <mergeCell ref="D32:E32"/>
    <mergeCell ref="F32:G32"/>
    <mergeCell ref="H32:I32"/>
    <mergeCell ref="J32:K32"/>
    <mergeCell ref="L32:M32"/>
    <mergeCell ref="N32:O32"/>
    <mergeCell ref="P32:Q32"/>
    <mergeCell ref="R32:S32"/>
    <mergeCell ref="J31:K31"/>
    <mergeCell ref="L31:M31"/>
    <mergeCell ref="N31:O31"/>
    <mergeCell ref="P31:Q31"/>
    <mergeCell ref="B31:C31"/>
    <mergeCell ref="D31:E31"/>
    <mergeCell ref="F31:G31"/>
    <mergeCell ref="H31:I31"/>
    <mergeCell ref="R29:S29"/>
    <mergeCell ref="B30:C30"/>
    <mergeCell ref="D30:E30"/>
    <mergeCell ref="F30:G30"/>
    <mergeCell ref="H30:I30"/>
    <mergeCell ref="J30:K30"/>
    <mergeCell ref="L30:M30"/>
    <mergeCell ref="N30:O30"/>
    <mergeCell ref="P30:Q30"/>
    <mergeCell ref="R30:S30"/>
    <mergeCell ref="J29:K29"/>
    <mergeCell ref="L29:M29"/>
    <mergeCell ref="N29:O29"/>
    <mergeCell ref="P29:Q29"/>
    <mergeCell ref="B29:C29"/>
    <mergeCell ref="D29:E29"/>
    <mergeCell ref="F29:G29"/>
    <mergeCell ref="H29:I29"/>
    <mergeCell ref="R26:S26"/>
    <mergeCell ref="B28:C28"/>
    <mergeCell ref="D28:E28"/>
    <mergeCell ref="F28:G28"/>
    <mergeCell ref="H28:I28"/>
    <mergeCell ref="J28:K28"/>
    <mergeCell ref="L28:M28"/>
    <mergeCell ref="N28:O28"/>
    <mergeCell ref="P28:Q28"/>
    <mergeCell ref="R28:S28"/>
    <mergeCell ref="J26:K26"/>
    <mergeCell ref="L26:M26"/>
    <mergeCell ref="N26:O26"/>
    <mergeCell ref="P26:Q26"/>
    <mergeCell ref="B26:C26"/>
    <mergeCell ref="D26:E26"/>
    <mergeCell ref="F26:G26"/>
    <mergeCell ref="H26:I26"/>
    <mergeCell ref="R24:S24"/>
    <mergeCell ref="B25:C25"/>
    <mergeCell ref="D25:E25"/>
    <mergeCell ref="F25:G25"/>
    <mergeCell ref="H25:I25"/>
    <mergeCell ref="J25:K25"/>
    <mergeCell ref="L25:M25"/>
    <mergeCell ref="N25:O25"/>
    <mergeCell ref="P25:Q25"/>
    <mergeCell ref="R25:S25"/>
    <mergeCell ref="P23:Q23"/>
    <mergeCell ref="R23:S23"/>
    <mergeCell ref="B24:C24"/>
    <mergeCell ref="D24:E24"/>
    <mergeCell ref="F24:G24"/>
    <mergeCell ref="H24:I24"/>
    <mergeCell ref="J24:K24"/>
    <mergeCell ref="L24:M24"/>
    <mergeCell ref="N24:O24"/>
    <mergeCell ref="P24:Q24"/>
    <mergeCell ref="N21:O21"/>
    <mergeCell ref="P21:Q21"/>
    <mergeCell ref="R21:S21"/>
    <mergeCell ref="B23:C23"/>
    <mergeCell ref="D23:E23"/>
    <mergeCell ref="F23:G23"/>
    <mergeCell ref="H23:I23"/>
    <mergeCell ref="J23:K23"/>
    <mergeCell ref="L23:M23"/>
    <mergeCell ref="N23:O23"/>
    <mergeCell ref="F21:G21"/>
    <mergeCell ref="H21:I21"/>
    <mergeCell ref="J21:K21"/>
    <mergeCell ref="L21:M21"/>
    <mergeCell ref="B7:C7"/>
    <mergeCell ref="D7:E7"/>
    <mergeCell ref="F7:G7"/>
    <mergeCell ref="H7:I7"/>
    <mergeCell ref="N4:S4"/>
    <mergeCell ref="P5:Q5"/>
    <mergeCell ref="R5:S5"/>
    <mergeCell ref="N5:O5"/>
    <mergeCell ref="A4:A5"/>
    <mergeCell ref="B4:G4"/>
    <mergeCell ref="H5:I5"/>
    <mergeCell ref="H4:M4"/>
    <mergeCell ref="J5:K5"/>
    <mergeCell ref="L5:M5"/>
    <mergeCell ref="B5:C5"/>
    <mergeCell ref="D5:E5"/>
    <mergeCell ref="F5:G5"/>
    <mergeCell ref="F12:G12"/>
    <mergeCell ref="F14:G14"/>
    <mergeCell ref="N8:O8"/>
    <mergeCell ref="N12:O12"/>
    <mergeCell ref="N13:O13"/>
    <mergeCell ref="J12:K12"/>
    <mergeCell ref="J9:K9"/>
    <mergeCell ref="J8:K8"/>
    <mergeCell ref="F10:G10"/>
    <mergeCell ref="H10:I10"/>
    <mergeCell ref="B10:C10"/>
    <mergeCell ref="D10:E10"/>
    <mergeCell ref="B11:C11"/>
    <mergeCell ref="D11:E11"/>
    <mergeCell ref="D13:E13"/>
    <mergeCell ref="D14:E14"/>
    <mergeCell ref="B12:C12"/>
    <mergeCell ref="D12:E12"/>
    <mergeCell ref="D17:E17"/>
    <mergeCell ref="F16:G16"/>
    <mergeCell ref="F17:G17"/>
    <mergeCell ref="B15:C15"/>
    <mergeCell ref="B16:C16"/>
    <mergeCell ref="D15:E15"/>
    <mergeCell ref="H12:I12"/>
    <mergeCell ref="H13:I13"/>
    <mergeCell ref="A20:A21"/>
    <mergeCell ref="D18:E18"/>
    <mergeCell ref="F18:G18"/>
    <mergeCell ref="B13:C13"/>
    <mergeCell ref="F13:G13"/>
    <mergeCell ref="B14:C14"/>
    <mergeCell ref="B17:C17"/>
    <mergeCell ref="D16:E16"/>
    <mergeCell ref="J13:K13"/>
    <mergeCell ref="L15:M15"/>
    <mergeCell ref="L17:M17"/>
    <mergeCell ref="L18:M18"/>
    <mergeCell ref="N14:O14"/>
    <mergeCell ref="L13:M13"/>
    <mergeCell ref="P13:Q13"/>
    <mergeCell ref="P14:Q14"/>
    <mergeCell ref="J10:K10"/>
    <mergeCell ref="N7:O7"/>
    <mergeCell ref="P10:Q10"/>
    <mergeCell ref="P12:Q12"/>
    <mergeCell ref="L12:M12"/>
    <mergeCell ref="J7:K7"/>
    <mergeCell ref="L7:M7"/>
    <mergeCell ref="L10:M10"/>
    <mergeCell ref="N10:O10"/>
    <mergeCell ref="B18:C18"/>
    <mergeCell ref="P18:Q18"/>
    <mergeCell ref="N18:O18"/>
    <mergeCell ref="B20:G20"/>
    <mergeCell ref="N20:S20"/>
    <mergeCell ref="B21:C21"/>
    <mergeCell ref="D21:E21"/>
    <mergeCell ref="J15:K15"/>
    <mergeCell ref="J14:K14"/>
    <mergeCell ref="H17:I17"/>
    <mergeCell ref="J16:K16"/>
    <mergeCell ref="J18:K18"/>
    <mergeCell ref="J17:K17"/>
    <mergeCell ref="H20:M20"/>
    <mergeCell ref="H18:I18"/>
    <mergeCell ref="R16:S16"/>
    <mergeCell ref="P15:Q15"/>
    <mergeCell ref="R12:S12"/>
    <mergeCell ref="R7:S7"/>
    <mergeCell ref="R8:S8"/>
    <mergeCell ref="R9:S9"/>
    <mergeCell ref="R10:S10"/>
    <mergeCell ref="P7:Q7"/>
    <mergeCell ref="R13:S13"/>
    <mergeCell ref="P16:Q16"/>
    <mergeCell ref="N15:O15"/>
    <mergeCell ref="N16:O16"/>
    <mergeCell ref="H16:I16"/>
    <mergeCell ref="F15:G15"/>
    <mergeCell ref="H15:I15"/>
    <mergeCell ref="L16:M16"/>
    <mergeCell ref="H9:I9"/>
    <mergeCell ref="H8:I8"/>
    <mergeCell ref="P8:Q8"/>
    <mergeCell ref="P9:Q9"/>
    <mergeCell ref="L9:M9"/>
    <mergeCell ref="N9:O9"/>
    <mergeCell ref="L8:M8"/>
    <mergeCell ref="F8:G8"/>
    <mergeCell ref="B9:C9"/>
    <mergeCell ref="D9:E9"/>
    <mergeCell ref="F9:G9"/>
    <mergeCell ref="B8:C8"/>
    <mergeCell ref="D8:E8"/>
    <mergeCell ref="J27:K27"/>
    <mergeCell ref="L27:M27"/>
    <mergeCell ref="N27:O27"/>
    <mergeCell ref="F11:G11"/>
    <mergeCell ref="H11:I11"/>
    <mergeCell ref="J11:K11"/>
    <mergeCell ref="L11:M11"/>
    <mergeCell ref="H14:I14"/>
    <mergeCell ref="L14:M14"/>
    <mergeCell ref="N17:O17"/>
    <mergeCell ref="B27:C27"/>
    <mergeCell ref="D27:E27"/>
    <mergeCell ref="F27:G27"/>
    <mergeCell ref="H27:I27"/>
    <mergeCell ref="P27:Q27"/>
    <mergeCell ref="R27:S27"/>
    <mergeCell ref="N11:O11"/>
    <mergeCell ref="P11:Q11"/>
    <mergeCell ref="R11:S11"/>
    <mergeCell ref="P17:Q17"/>
    <mergeCell ref="R17:S17"/>
    <mergeCell ref="R18:S18"/>
    <mergeCell ref="R14:S14"/>
    <mergeCell ref="R15:S15"/>
  </mergeCells>
  <printOptions/>
  <pageMargins left="0.5905511811023623" right="0.5905511811023623" top="0.984251968503937" bottom="0.984251968503937" header="0.5118110236220472" footer="0.5118110236220472"/>
  <pageSetup horizontalDpi="600" verticalDpi="600" orientation="portrait" paperSize="9" r:id="rId1"/>
  <headerFooter alignWithMargins="0">
    <oddHeader>&amp;R&amp;8　　　社会福祉　　　103</oddHeader>
  </headerFooter>
</worksheet>
</file>

<file path=xl/worksheets/sheet10.xml><?xml version="1.0" encoding="utf-8"?>
<worksheet xmlns="http://schemas.openxmlformats.org/spreadsheetml/2006/main" xmlns:r="http://schemas.openxmlformats.org/officeDocument/2006/relationships">
  <dimension ref="A1:AA59"/>
  <sheetViews>
    <sheetView workbookViewId="0" topLeftCell="A1">
      <selection activeCell="Y25" sqref="X25:Y25"/>
    </sheetView>
  </sheetViews>
  <sheetFormatPr defaultColWidth="9.00390625" defaultRowHeight="13.5"/>
  <cols>
    <col min="1" max="2" width="3.50390625" style="205" customWidth="1"/>
    <col min="3" max="23" width="3.75390625" style="205" customWidth="1"/>
    <col min="24" max="16384" width="9.00390625" style="205" customWidth="1"/>
  </cols>
  <sheetData>
    <row r="1" spans="1:23" ht="26.25" customHeight="1">
      <c r="A1" s="62"/>
      <c r="W1" s="204"/>
    </row>
    <row r="2" spans="1:27" ht="22.5" customHeight="1">
      <c r="A2" s="286" t="s">
        <v>4</v>
      </c>
      <c r="B2" s="286"/>
      <c r="C2" s="287"/>
      <c r="D2" s="287"/>
      <c r="E2" s="287"/>
      <c r="F2" s="287"/>
      <c r="G2" s="287"/>
      <c r="H2" s="287"/>
      <c r="I2" s="287"/>
      <c r="J2" s="287"/>
      <c r="K2" s="287"/>
      <c r="L2" s="287"/>
      <c r="M2" s="287"/>
      <c r="N2" s="287"/>
      <c r="O2" s="287"/>
      <c r="P2" s="287"/>
      <c r="Q2" s="287"/>
      <c r="R2" s="287"/>
      <c r="S2" s="287"/>
      <c r="T2" s="287"/>
      <c r="U2" s="287"/>
      <c r="V2" s="287"/>
      <c r="W2" s="287"/>
      <c r="AA2" s="247"/>
    </row>
    <row r="3" spans="1:27" ht="13.5" customHeight="1">
      <c r="A3" s="287"/>
      <c r="B3" s="287"/>
      <c r="C3" s="287"/>
      <c r="D3" s="287"/>
      <c r="E3" s="287"/>
      <c r="F3" s="287"/>
      <c r="G3" s="287"/>
      <c r="H3" s="287"/>
      <c r="I3" s="287"/>
      <c r="J3" s="287"/>
      <c r="K3" s="287"/>
      <c r="L3" s="287"/>
      <c r="M3" s="287"/>
      <c r="N3" s="287"/>
      <c r="O3" s="287"/>
      <c r="P3" s="287"/>
      <c r="Q3" s="287"/>
      <c r="R3" s="287"/>
      <c r="S3" s="287"/>
      <c r="T3" s="287"/>
      <c r="U3" s="287"/>
      <c r="V3" s="287"/>
      <c r="W3" s="347" t="s">
        <v>275</v>
      </c>
      <c r="AA3" s="247"/>
    </row>
    <row r="4" spans="1:27" ht="15" customHeight="1">
      <c r="A4" s="627" t="s">
        <v>7</v>
      </c>
      <c r="B4" s="628"/>
      <c r="C4" s="559" t="s">
        <v>111</v>
      </c>
      <c r="D4" s="560"/>
      <c r="E4" s="561"/>
      <c r="F4" s="578" t="s">
        <v>251</v>
      </c>
      <c r="G4" s="579"/>
      <c r="H4" s="579"/>
      <c r="I4" s="579"/>
      <c r="J4" s="579"/>
      <c r="K4" s="579"/>
      <c r="L4" s="579"/>
      <c r="M4" s="579"/>
      <c r="N4" s="579"/>
      <c r="O4" s="579"/>
      <c r="P4" s="579"/>
      <c r="Q4" s="579"/>
      <c r="R4" s="579"/>
      <c r="S4" s="580"/>
      <c r="T4" s="548" t="s">
        <v>112</v>
      </c>
      <c r="U4" s="549"/>
      <c r="V4" s="548" t="s">
        <v>113</v>
      </c>
      <c r="W4" s="551"/>
      <c r="AA4" s="247"/>
    </row>
    <row r="5" spans="1:27" ht="9.75" customHeight="1">
      <c r="A5" s="457"/>
      <c r="B5" s="465"/>
      <c r="C5" s="562"/>
      <c r="D5" s="563"/>
      <c r="E5" s="564"/>
      <c r="F5" s="568" t="s">
        <v>114</v>
      </c>
      <c r="G5" s="569"/>
      <c r="H5" s="570"/>
      <c r="I5" s="575" t="s">
        <v>250</v>
      </c>
      <c r="J5" s="576"/>
      <c r="K5" s="576"/>
      <c r="L5" s="577"/>
      <c r="M5" s="575" t="s">
        <v>300</v>
      </c>
      <c r="N5" s="576"/>
      <c r="O5" s="576"/>
      <c r="P5" s="553"/>
      <c r="Q5" s="554"/>
      <c r="R5" s="575" t="s">
        <v>196</v>
      </c>
      <c r="S5" s="577"/>
      <c r="T5" s="483"/>
      <c r="U5" s="550"/>
      <c r="V5" s="483"/>
      <c r="W5" s="552"/>
      <c r="AA5" s="247"/>
    </row>
    <row r="6" spans="1:27" ht="13.5" customHeight="1">
      <c r="A6" s="457"/>
      <c r="B6" s="465"/>
      <c r="C6" s="562"/>
      <c r="D6" s="563"/>
      <c r="E6" s="564"/>
      <c r="F6" s="571"/>
      <c r="G6" s="457"/>
      <c r="H6" s="465"/>
      <c r="I6" s="562"/>
      <c r="J6" s="563"/>
      <c r="K6" s="563"/>
      <c r="L6" s="564"/>
      <c r="M6" s="562"/>
      <c r="N6" s="563"/>
      <c r="O6" s="564"/>
      <c r="P6" s="581" t="s">
        <v>185</v>
      </c>
      <c r="Q6" s="582"/>
      <c r="R6" s="562"/>
      <c r="S6" s="564"/>
      <c r="T6" s="558" t="s">
        <v>301</v>
      </c>
      <c r="U6" s="465"/>
      <c r="V6" s="558" t="s">
        <v>301</v>
      </c>
      <c r="W6" s="457"/>
      <c r="AA6" s="247"/>
    </row>
    <row r="7" spans="1:23" ht="15" customHeight="1">
      <c r="A7" s="573"/>
      <c r="B7" s="574"/>
      <c r="C7" s="565"/>
      <c r="D7" s="566"/>
      <c r="E7" s="567"/>
      <c r="F7" s="572"/>
      <c r="G7" s="573"/>
      <c r="H7" s="574"/>
      <c r="I7" s="565"/>
      <c r="J7" s="566"/>
      <c r="K7" s="566"/>
      <c r="L7" s="567"/>
      <c r="M7" s="565"/>
      <c r="N7" s="566"/>
      <c r="O7" s="567"/>
      <c r="P7" s="583"/>
      <c r="Q7" s="584"/>
      <c r="R7" s="565"/>
      <c r="S7" s="567"/>
      <c r="T7" s="555" t="s">
        <v>285</v>
      </c>
      <c r="U7" s="557"/>
      <c r="V7" s="555" t="s">
        <v>285</v>
      </c>
      <c r="W7" s="556"/>
    </row>
    <row r="8" spans="1:23" ht="4.5" customHeight="1">
      <c r="A8" s="324"/>
      <c r="B8" s="324"/>
      <c r="C8" s="346"/>
      <c r="D8" s="325"/>
      <c r="E8" s="325"/>
      <c r="F8" s="325"/>
      <c r="G8" s="325"/>
      <c r="H8" s="325"/>
      <c r="I8" s="325"/>
      <c r="J8" s="325"/>
      <c r="K8" s="325"/>
      <c r="L8" s="325"/>
      <c r="M8" s="325"/>
      <c r="N8" s="325"/>
      <c r="O8" s="325"/>
      <c r="P8" s="325"/>
      <c r="Q8" s="325"/>
      <c r="R8" s="325"/>
      <c r="S8" s="325"/>
      <c r="T8" s="325"/>
      <c r="U8" s="325"/>
      <c r="V8" s="326"/>
      <c r="W8" s="326"/>
    </row>
    <row r="9" spans="1:23" ht="15.75" customHeight="1">
      <c r="A9" s="585">
        <v>20</v>
      </c>
      <c r="B9" s="586"/>
      <c r="C9" s="620">
        <v>399458</v>
      </c>
      <c r="D9" s="587"/>
      <c r="E9" s="587"/>
      <c r="F9" s="587">
        <v>10303735</v>
      </c>
      <c r="G9" s="587"/>
      <c r="H9" s="587"/>
      <c r="I9" s="621">
        <v>9243094</v>
      </c>
      <c r="J9" s="621"/>
      <c r="K9" s="621"/>
      <c r="L9" s="621"/>
      <c r="M9" s="621">
        <v>987270</v>
      </c>
      <c r="N9" s="621"/>
      <c r="O9" s="621"/>
      <c r="P9" s="626" t="s">
        <v>284</v>
      </c>
      <c r="Q9" s="626"/>
      <c r="R9" s="587">
        <v>73372</v>
      </c>
      <c r="S9" s="587"/>
      <c r="T9" s="587">
        <v>25794</v>
      </c>
      <c r="U9" s="587"/>
      <c r="V9" s="603">
        <v>754024</v>
      </c>
      <c r="W9" s="603"/>
    </row>
    <row r="10" spans="1:23" ht="15.75" customHeight="1">
      <c r="A10" s="588">
        <v>21</v>
      </c>
      <c r="B10" s="589"/>
      <c r="C10" s="590">
        <v>461073</v>
      </c>
      <c r="D10" s="591"/>
      <c r="E10" s="591"/>
      <c r="F10" s="591">
        <v>12067593</v>
      </c>
      <c r="G10" s="591"/>
      <c r="H10" s="591"/>
      <c r="I10" s="617">
        <v>10842916</v>
      </c>
      <c r="J10" s="617"/>
      <c r="K10" s="617"/>
      <c r="L10" s="617"/>
      <c r="M10" s="617">
        <v>1142278</v>
      </c>
      <c r="N10" s="617"/>
      <c r="O10" s="617"/>
      <c r="P10" s="587" t="s">
        <v>287</v>
      </c>
      <c r="Q10" s="587"/>
      <c r="R10" s="591">
        <v>82399</v>
      </c>
      <c r="S10" s="591"/>
      <c r="T10" s="591">
        <v>26173</v>
      </c>
      <c r="U10" s="591"/>
      <c r="V10" s="592">
        <v>843121</v>
      </c>
      <c r="W10" s="592"/>
    </row>
    <row r="11" spans="1:23" ht="4.5" customHeight="1">
      <c r="A11" s="289"/>
      <c r="B11" s="341"/>
      <c r="C11" s="290"/>
      <c r="D11" s="290"/>
      <c r="E11" s="290"/>
      <c r="F11" s="290"/>
      <c r="G11" s="290"/>
      <c r="H11" s="290"/>
      <c r="I11" s="290"/>
      <c r="J11" s="290"/>
      <c r="K11" s="290"/>
      <c r="L11" s="290"/>
      <c r="M11" s="290"/>
      <c r="N11" s="290"/>
      <c r="O11" s="290"/>
      <c r="P11" s="290"/>
      <c r="Q11" s="290"/>
      <c r="R11" s="290"/>
      <c r="S11" s="290"/>
      <c r="T11" s="290"/>
      <c r="U11" s="290"/>
      <c r="V11" s="289"/>
      <c r="W11" s="289"/>
    </row>
    <row r="12" spans="1:23" ht="13.5" customHeight="1">
      <c r="A12" s="321" t="s">
        <v>226</v>
      </c>
      <c r="B12" s="291"/>
      <c r="C12" s="292"/>
      <c r="D12" s="292"/>
      <c r="E12" s="292"/>
      <c r="F12" s="292"/>
      <c r="G12" s="292"/>
      <c r="H12" s="292"/>
      <c r="I12" s="292"/>
      <c r="J12" s="292"/>
      <c r="K12" s="292"/>
      <c r="L12" s="292"/>
      <c r="M12" s="292"/>
      <c r="N12" s="292"/>
      <c r="O12" s="292"/>
      <c r="P12" s="293"/>
      <c r="Q12" s="293"/>
      <c r="R12" s="293"/>
      <c r="S12" s="293"/>
      <c r="T12" s="293"/>
      <c r="U12" s="293"/>
      <c r="V12" s="293"/>
      <c r="W12" s="293"/>
    </row>
    <row r="13" spans="1:23" ht="13.5" customHeight="1">
      <c r="A13" s="322" t="s">
        <v>276</v>
      </c>
      <c r="B13" s="294"/>
      <c r="C13" s="295"/>
      <c r="D13" s="295"/>
      <c r="E13" s="295"/>
      <c r="F13" s="295"/>
      <c r="G13" s="295"/>
      <c r="H13" s="295"/>
      <c r="I13" s="295"/>
      <c r="J13" s="295"/>
      <c r="K13" s="295"/>
      <c r="L13" s="295"/>
      <c r="M13" s="295"/>
      <c r="N13" s="295"/>
      <c r="O13" s="295"/>
      <c r="P13" s="295"/>
      <c r="Q13" s="295"/>
      <c r="R13" s="295"/>
      <c r="S13" s="295"/>
      <c r="T13" s="295"/>
      <c r="U13" s="295"/>
      <c r="V13" s="295"/>
      <c r="W13" s="295"/>
    </row>
    <row r="14" spans="1:23" ht="13.5" customHeight="1">
      <c r="A14" s="322" t="s">
        <v>299</v>
      </c>
      <c r="B14" s="294"/>
      <c r="C14" s="287"/>
      <c r="D14" s="287"/>
      <c r="E14" s="287"/>
      <c r="F14" s="290"/>
      <c r="G14" s="290"/>
      <c r="H14" s="290"/>
      <c r="I14" s="290"/>
      <c r="J14" s="290"/>
      <c r="K14" s="290"/>
      <c r="L14" s="290"/>
      <c r="M14" s="290"/>
      <c r="N14" s="290"/>
      <c r="O14" s="290"/>
      <c r="P14" s="290"/>
      <c r="Q14" s="290"/>
      <c r="R14" s="290"/>
      <c r="S14" s="290"/>
      <c r="T14" s="290"/>
      <c r="U14" s="290"/>
      <c r="V14" s="290"/>
      <c r="W14" s="290"/>
    </row>
    <row r="15" spans="1:23" ht="13.5" customHeight="1">
      <c r="A15" s="294"/>
      <c r="B15" s="294"/>
      <c r="C15" s="287"/>
      <c r="D15" s="287"/>
      <c r="E15" s="287"/>
      <c r="F15" s="290"/>
      <c r="G15" s="290"/>
      <c r="H15" s="290"/>
      <c r="I15" s="290"/>
      <c r="J15" s="290"/>
      <c r="K15" s="290"/>
      <c r="L15" s="290"/>
      <c r="M15" s="290"/>
      <c r="N15" s="290"/>
      <c r="O15" s="290"/>
      <c r="P15" s="290"/>
      <c r="Q15" s="290"/>
      <c r="R15" s="290"/>
      <c r="S15" s="290"/>
      <c r="T15" s="290"/>
      <c r="U15" s="290"/>
      <c r="V15" s="290"/>
      <c r="W15" s="290"/>
    </row>
    <row r="16" spans="1:23" ht="13.5" customHeight="1">
      <c r="A16" s="287"/>
      <c r="B16" s="287"/>
      <c r="C16" s="287"/>
      <c r="D16" s="287"/>
      <c r="E16" s="287"/>
      <c r="F16" s="287"/>
      <c r="G16" s="287"/>
      <c r="H16" s="287"/>
      <c r="I16" s="287"/>
      <c r="J16" s="287"/>
      <c r="K16" s="287"/>
      <c r="L16" s="287"/>
      <c r="M16" s="287"/>
      <c r="N16" s="287"/>
      <c r="O16" s="287"/>
      <c r="P16" s="287"/>
      <c r="Q16" s="287"/>
      <c r="R16" s="287"/>
      <c r="S16" s="287"/>
      <c r="T16" s="287"/>
      <c r="U16" s="287"/>
      <c r="V16" s="287"/>
      <c r="W16" s="287"/>
    </row>
    <row r="17" spans="1:23" ht="22.5" customHeight="1">
      <c r="A17" s="286" t="s">
        <v>182</v>
      </c>
      <c r="B17" s="286"/>
      <c r="C17" s="287"/>
      <c r="D17" s="287"/>
      <c r="E17" s="287"/>
      <c r="F17" s="287"/>
      <c r="G17" s="287"/>
      <c r="H17" s="287"/>
      <c r="I17" s="287"/>
      <c r="J17" s="287"/>
      <c r="K17" s="287"/>
      <c r="L17" s="287"/>
      <c r="M17" s="287"/>
      <c r="N17" s="287"/>
      <c r="O17" s="287"/>
      <c r="P17" s="287"/>
      <c r="Q17" s="287"/>
      <c r="R17" s="287"/>
      <c r="S17" s="287"/>
      <c r="T17" s="287"/>
      <c r="U17" s="287"/>
      <c r="V17" s="287"/>
      <c r="W17" s="287"/>
    </row>
    <row r="18" spans="1:23" ht="18" customHeight="1">
      <c r="A18"/>
      <c r="B18"/>
      <c r="C18"/>
      <c r="D18"/>
      <c r="E18"/>
      <c r="F18"/>
      <c r="G18"/>
      <c r="H18"/>
      <c r="I18"/>
      <c r="J18"/>
      <c r="K18"/>
      <c r="L18"/>
      <c r="M18"/>
      <c r="N18"/>
      <c r="O18"/>
      <c r="P18"/>
      <c r="Q18" s="347" t="s">
        <v>275</v>
      </c>
      <c r="S18"/>
      <c r="T18"/>
      <c r="U18"/>
      <c r="V18" s="296"/>
      <c r="W18" s="296"/>
    </row>
    <row r="19" spans="1:23" ht="15" customHeight="1">
      <c r="A19" s="627" t="s">
        <v>7</v>
      </c>
      <c r="B19" s="629"/>
      <c r="C19" s="618" t="s">
        <v>277</v>
      </c>
      <c r="D19" s="622"/>
      <c r="E19" s="622"/>
      <c r="F19" s="622"/>
      <c r="G19" s="623"/>
      <c r="H19" s="618" t="s">
        <v>123</v>
      </c>
      <c r="I19" s="632"/>
      <c r="J19" s="632"/>
      <c r="K19" s="632"/>
      <c r="L19" s="632"/>
      <c r="M19" s="618" t="s">
        <v>124</v>
      </c>
      <c r="N19" s="619"/>
      <c r="O19" s="619"/>
      <c r="P19" s="619"/>
      <c r="Q19" s="619"/>
      <c r="R19" s="345"/>
      <c r="S19"/>
      <c r="T19"/>
      <c r="U19" s="297"/>
      <c r="V19" s="297"/>
      <c r="W19" s="288"/>
    </row>
    <row r="20" spans="1:23" ht="15" customHeight="1">
      <c r="A20" s="630"/>
      <c r="B20" s="631"/>
      <c r="C20" s="624" t="s">
        <v>278</v>
      </c>
      <c r="D20" s="625"/>
      <c r="E20" s="599" t="s">
        <v>286</v>
      </c>
      <c r="F20" s="601"/>
      <c r="G20" s="600"/>
      <c r="H20" s="624" t="s">
        <v>278</v>
      </c>
      <c r="I20" s="625"/>
      <c r="J20" s="599" t="s">
        <v>286</v>
      </c>
      <c r="K20" s="601"/>
      <c r="L20" s="600"/>
      <c r="M20" s="634" t="s">
        <v>278</v>
      </c>
      <c r="N20" s="635"/>
      <c r="O20" s="599" t="s">
        <v>286</v>
      </c>
      <c r="P20" s="601"/>
      <c r="Q20" s="601"/>
      <c r="R20" s="345"/>
      <c r="S20"/>
      <c r="T20"/>
      <c r="U20" s="298"/>
      <c r="V20" s="298"/>
      <c r="W20" s="297"/>
    </row>
    <row r="21" spans="1:23" ht="4.5" customHeight="1">
      <c r="A21" s="327"/>
      <c r="B21" s="327"/>
      <c r="C21" s="328"/>
      <c r="D21" s="329"/>
      <c r="E21" s="330"/>
      <c r="F21" s="330"/>
      <c r="G21" s="330"/>
      <c r="H21" s="330"/>
      <c r="I21" s="330"/>
      <c r="J21" s="330"/>
      <c r="K21" s="330"/>
      <c r="L21" s="330"/>
      <c r="M21" s="330"/>
      <c r="N21" s="330"/>
      <c r="O21" s="330"/>
      <c r="P21" s="330"/>
      <c r="Q21" s="330"/>
      <c r="R21" s="329"/>
      <c r="S21"/>
      <c r="T21"/>
      <c r="U21" s="297"/>
      <c r="V21" s="297"/>
      <c r="W21" s="297"/>
    </row>
    <row r="22" spans="1:23" ht="15.75" customHeight="1">
      <c r="A22" s="585">
        <v>20</v>
      </c>
      <c r="B22" s="586"/>
      <c r="C22" s="620">
        <v>9317</v>
      </c>
      <c r="D22" s="587"/>
      <c r="E22" s="587">
        <v>180008</v>
      </c>
      <c r="F22" s="587"/>
      <c r="G22" s="587"/>
      <c r="H22" s="621">
        <v>4</v>
      </c>
      <c r="I22" s="621"/>
      <c r="J22" s="587">
        <v>56</v>
      </c>
      <c r="K22" s="587"/>
      <c r="L22" s="587"/>
      <c r="M22" s="621">
        <v>9313</v>
      </c>
      <c r="N22" s="633"/>
      <c r="O22" s="587">
        <v>179952</v>
      </c>
      <c r="P22" s="633"/>
      <c r="Q22" s="633"/>
      <c r="R22" s="340"/>
      <c r="S22"/>
      <c r="T22"/>
      <c r="U22" s="289"/>
      <c r="V22" s="288"/>
      <c r="W22" s="288"/>
    </row>
    <row r="23" spans="1:23" ht="15.75" customHeight="1">
      <c r="A23" s="588">
        <v>21</v>
      </c>
      <c r="B23" s="589"/>
      <c r="C23" s="590">
        <f>SUM(H23,M23)</f>
        <v>12005</v>
      </c>
      <c r="D23" s="591"/>
      <c r="E23" s="591">
        <f>SUM(J23,O23)</f>
        <v>230075</v>
      </c>
      <c r="F23" s="591"/>
      <c r="G23" s="591"/>
      <c r="H23" s="617">
        <v>6</v>
      </c>
      <c r="I23" s="617"/>
      <c r="J23" s="591">
        <v>278</v>
      </c>
      <c r="K23" s="591"/>
      <c r="L23" s="591"/>
      <c r="M23" s="617">
        <v>11999</v>
      </c>
      <c r="N23" s="633"/>
      <c r="O23" s="591">
        <v>229797</v>
      </c>
      <c r="P23" s="633"/>
      <c r="Q23" s="633"/>
      <c r="R23" s="320"/>
      <c r="S23"/>
      <c r="T23"/>
      <c r="U23" s="289"/>
      <c r="V23" s="288"/>
      <c r="W23" s="288"/>
    </row>
    <row r="24" spans="1:23" ht="4.5" customHeight="1">
      <c r="A24" s="299"/>
      <c r="B24" s="299"/>
      <c r="C24" s="344"/>
      <c r="D24" s="343"/>
      <c r="E24" s="343"/>
      <c r="F24" s="343"/>
      <c r="G24" s="343"/>
      <c r="H24" s="299"/>
      <c r="I24" s="299"/>
      <c r="J24" s="343"/>
      <c r="K24" s="343"/>
      <c r="L24" s="343"/>
      <c r="M24" s="343"/>
      <c r="N24" s="343"/>
      <c r="O24" s="343"/>
      <c r="P24" s="343"/>
      <c r="Q24" s="343"/>
      <c r="R24" s="289"/>
      <c r="S24"/>
      <c r="T24"/>
      <c r="U24" s="289"/>
      <c r="V24" s="288"/>
      <c r="W24" s="288"/>
    </row>
    <row r="25" spans="1:23" ht="13.5">
      <c r="A25" s="323" t="s">
        <v>224</v>
      </c>
      <c r="B25" s="301"/>
      <c r="C25"/>
      <c r="D25"/>
      <c r="E25"/>
      <c r="F25"/>
      <c r="G25"/>
      <c r="H25"/>
      <c r="I25"/>
      <c r="J25"/>
      <c r="K25"/>
      <c r="L25"/>
      <c r="M25"/>
      <c r="N25"/>
      <c r="O25"/>
      <c r="P25"/>
      <c r="Q25"/>
      <c r="R25"/>
      <c r="S25"/>
      <c r="T25"/>
      <c r="U25"/>
      <c r="V25" s="289"/>
      <c r="W25" s="289"/>
    </row>
    <row r="26" spans="1:23" ht="13.5">
      <c r="A26" s="301"/>
      <c r="B26" s="301"/>
      <c r="C26" s="302"/>
      <c r="D26" s="302"/>
      <c r="E26" s="302"/>
      <c r="F26" s="302"/>
      <c r="G26" s="302"/>
      <c r="H26" s="302"/>
      <c r="I26" s="302"/>
      <c r="J26" s="302"/>
      <c r="K26" s="302"/>
      <c r="L26" s="302"/>
      <c r="M26" s="302"/>
      <c r="N26" s="302"/>
      <c r="O26" s="302"/>
      <c r="P26" s="289"/>
      <c r="Q26" s="289"/>
      <c r="R26" s="289"/>
      <c r="S26" s="289"/>
      <c r="T26" s="289"/>
      <c r="U26" s="289"/>
      <c r="V26" s="289"/>
      <c r="W26" s="289"/>
    </row>
    <row r="27" spans="1:23" ht="13.5">
      <c r="A27" s="303"/>
      <c r="B27" s="303"/>
      <c r="C27" s="304"/>
      <c r="D27" s="304"/>
      <c r="E27" s="304"/>
      <c r="F27" s="305"/>
      <c r="G27" s="305"/>
      <c r="H27" s="305"/>
      <c r="I27" s="305"/>
      <c r="J27" s="305"/>
      <c r="K27" s="305"/>
      <c r="L27" s="305"/>
      <c r="M27" s="305"/>
      <c r="N27" s="305"/>
      <c r="O27" s="305"/>
      <c r="P27" s="305"/>
      <c r="Q27" s="305"/>
      <c r="R27" s="305"/>
      <c r="S27" s="305"/>
      <c r="T27" s="305"/>
      <c r="U27" s="305"/>
      <c r="V27" s="305"/>
      <c r="W27" s="305"/>
    </row>
    <row r="28" spans="1:23" ht="22.5" customHeight="1">
      <c r="A28" s="306" t="s">
        <v>183</v>
      </c>
      <c r="B28" s="306"/>
      <c r="C28" s="304"/>
      <c r="D28" s="304"/>
      <c r="E28" s="304"/>
      <c r="F28" s="305"/>
      <c r="G28" s="305"/>
      <c r="H28" s="305"/>
      <c r="I28" s="305"/>
      <c r="J28" s="305"/>
      <c r="K28" s="305"/>
      <c r="L28" s="305"/>
      <c r="M28" s="305"/>
      <c r="N28" s="305"/>
      <c r="O28" s="305"/>
      <c r="P28" s="305"/>
      <c r="Q28" s="305"/>
      <c r="R28" s="305"/>
      <c r="S28" s="305"/>
      <c r="T28" s="305"/>
      <c r="U28" s="305"/>
      <c r="V28" s="305"/>
      <c r="W28" s="305"/>
    </row>
    <row r="29" spans="1:23" ht="13.5">
      <c r="A29" s="303"/>
      <c r="B29" s="303"/>
      <c r="C29" s="307"/>
      <c r="D29" s="307"/>
      <c r="E29" s="307"/>
      <c r="F29" s="287"/>
      <c r="G29" s="287"/>
      <c r="H29" s="287"/>
      <c r="I29" s="287"/>
      <c r="J29" s="287"/>
      <c r="K29" s="287"/>
      <c r="L29" s="287"/>
      <c r="M29" s="287"/>
      <c r="N29" s="287"/>
      <c r="O29" s="287"/>
      <c r="P29" s="287"/>
      <c r="Q29" s="287"/>
      <c r="R29" s="287"/>
      <c r="S29" s="287"/>
      <c r="T29" s="287"/>
      <c r="U29" s="287"/>
      <c r="V29" s="347" t="s">
        <v>275</v>
      </c>
      <c r="W29" s="287"/>
    </row>
    <row r="30" spans="1:23" ht="15" customHeight="1">
      <c r="A30" s="593" t="s">
        <v>255</v>
      </c>
      <c r="B30" s="594"/>
      <c r="C30" s="607" t="s">
        <v>172</v>
      </c>
      <c r="D30" s="593"/>
      <c r="E30" s="593"/>
      <c r="F30" s="593"/>
      <c r="G30" s="594"/>
      <c r="H30" s="597" t="s">
        <v>279</v>
      </c>
      <c r="I30" s="598"/>
      <c r="J30" s="598"/>
      <c r="K30" s="598"/>
      <c r="L30" s="598"/>
      <c r="M30" s="598"/>
      <c r="N30" s="598"/>
      <c r="O30" s="598"/>
      <c r="P30" s="598"/>
      <c r="Q30" s="598"/>
      <c r="R30" s="598"/>
      <c r="S30" s="598"/>
      <c r="T30" s="598"/>
      <c r="U30" s="598"/>
      <c r="V30" s="598"/>
      <c r="W30" s="289"/>
    </row>
    <row r="31" spans="1:23" ht="15" customHeight="1">
      <c r="A31" s="585"/>
      <c r="B31" s="586"/>
      <c r="C31" s="608"/>
      <c r="D31" s="595"/>
      <c r="E31" s="595"/>
      <c r="F31" s="595"/>
      <c r="G31" s="596"/>
      <c r="H31" s="614" t="s">
        <v>280</v>
      </c>
      <c r="I31" s="615"/>
      <c r="J31" s="615"/>
      <c r="K31" s="615"/>
      <c r="L31" s="616"/>
      <c r="M31" s="614" t="s">
        <v>119</v>
      </c>
      <c r="N31" s="615"/>
      <c r="O31" s="615"/>
      <c r="P31" s="615"/>
      <c r="Q31" s="616"/>
      <c r="R31" s="614" t="s">
        <v>120</v>
      </c>
      <c r="S31" s="615"/>
      <c r="T31" s="615"/>
      <c r="U31" s="615"/>
      <c r="V31" s="615"/>
      <c r="W31" s="289"/>
    </row>
    <row r="32" spans="1:23" ht="15" customHeight="1">
      <c r="A32" s="595"/>
      <c r="B32" s="596"/>
      <c r="C32" s="599" t="s">
        <v>219</v>
      </c>
      <c r="D32" s="600"/>
      <c r="E32" s="599" t="s">
        <v>286</v>
      </c>
      <c r="F32" s="601"/>
      <c r="G32" s="600"/>
      <c r="H32" s="599" t="s">
        <v>219</v>
      </c>
      <c r="I32" s="600"/>
      <c r="J32" s="599" t="s">
        <v>286</v>
      </c>
      <c r="K32" s="601"/>
      <c r="L32" s="600"/>
      <c r="M32" s="599" t="s">
        <v>219</v>
      </c>
      <c r="N32" s="600"/>
      <c r="O32" s="599" t="s">
        <v>286</v>
      </c>
      <c r="P32" s="601"/>
      <c r="Q32" s="600"/>
      <c r="R32" s="599" t="s">
        <v>219</v>
      </c>
      <c r="S32" s="600"/>
      <c r="T32" s="599" t="s">
        <v>286</v>
      </c>
      <c r="U32" s="601"/>
      <c r="V32" s="601"/>
      <c r="W32" s="289"/>
    </row>
    <row r="33" spans="1:24" ht="4.5" customHeight="1">
      <c r="A33" s="331"/>
      <c r="B33" s="332"/>
      <c r="C33" s="333"/>
      <c r="D33" s="331"/>
      <c r="E33" s="332"/>
      <c r="F33" s="332"/>
      <c r="G33" s="332"/>
      <c r="H33" s="332"/>
      <c r="I33" s="332"/>
      <c r="J33" s="332"/>
      <c r="K33" s="332"/>
      <c r="L33" s="332"/>
      <c r="M33" s="332"/>
      <c r="N33" s="332"/>
      <c r="O33" s="332"/>
      <c r="P33" s="334"/>
      <c r="Q33" s="334"/>
      <c r="R33" s="332"/>
      <c r="S33" s="332"/>
      <c r="T33" s="332"/>
      <c r="U33" s="332"/>
      <c r="V33" s="332"/>
      <c r="W33" s="289"/>
      <c r="X33" s="204"/>
    </row>
    <row r="34" spans="1:24" s="285" customFormat="1" ht="15.75" customHeight="1">
      <c r="A34" s="585">
        <v>20</v>
      </c>
      <c r="B34" s="586"/>
      <c r="C34" s="612">
        <v>392737</v>
      </c>
      <c r="D34" s="613"/>
      <c r="E34" s="613">
        <v>10202755</v>
      </c>
      <c r="F34" s="613"/>
      <c r="G34" s="613"/>
      <c r="H34" s="613">
        <v>9721</v>
      </c>
      <c r="I34" s="613"/>
      <c r="J34" s="611">
        <v>4513723</v>
      </c>
      <c r="K34" s="611"/>
      <c r="L34" s="611"/>
      <c r="M34" s="611">
        <v>202929</v>
      </c>
      <c r="N34" s="611"/>
      <c r="O34" s="611">
        <v>2984670</v>
      </c>
      <c r="P34" s="611"/>
      <c r="Q34" s="611"/>
      <c r="R34" s="611">
        <v>28133</v>
      </c>
      <c r="S34" s="611"/>
      <c r="T34" s="611">
        <v>442237</v>
      </c>
      <c r="U34" s="611"/>
      <c r="V34" s="611"/>
      <c r="W34" s="309"/>
      <c r="X34" s="284"/>
    </row>
    <row r="35" spans="1:24" ht="15.75" customHeight="1">
      <c r="A35" s="588">
        <v>21</v>
      </c>
      <c r="B35" s="589"/>
      <c r="C35" s="609">
        <v>452279</v>
      </c>
      <c r="D35" s="610"/>
      <c r="E35" s="610">
        <v>11940396</v>
      </c>
      <c r="F35" s="610"/>
      <c r="G35" s="610"/>
      <c r="H35" s="610">
        <v>11002</v>
      </c>
      <c r="I35" s="610"/>
      <c r="J35" s="604">
        <v>5311097</v>
      </c>
      <c r="K35" s="604"/>
      <c r="L35" s="604"/>
      <c r="M35" s="604">
        <v>232380</v>
      </c>
      <c r="N35" s="604"/>
      <c r="O35" s="604">
        <v>3406213</v>
      </c>
      <c r="P35" s="604"/>
      <c r="Q35" s="604"/>
      <c r="R35" s="604">
        <v>33831</v>
      </c>
      <c r="S35" s="604"/>
      <c r="T35" s="604">
        <v>529920</v>
      </c>
      <c r="U35" s="604"/>
      <c r="V35" s="604"/>
      <c r="W35" s="309"/>
      <c r="X35" s="204"/>
    </row>
    <row r="36" spans="1:24" ht="4.5" customHeight="1">
      <c r="A36" s="310"/>
      <c r="B36" s="310"/>
      <c r="C36" s="311"/>
      <c r="D36" s="310"/>
      <c r="E36" s="308"/>
      <c r="F36" s="308"/>
      <c r="G36" s="308"/>
      <c r="H36" s="308"/>
      <c r="I36" s="308"/>
      <c r="J36" s="308"/>
      <c r="K36" s="308"/>
      <c r="L36" s="308"/>
      <c r="M36" s="308"/>
      <c r="N36" s="308"/>
      <c r="O36" s="308"/>
      <c r="P36" s="308"/>
      <c r="Q36" s="308"/>
      <c r="R36" s="310"/>
      <c r="S36" s="310"/>
      <c r="T36" s="310"/>
      <c r="U36" s="343"/>
      <c r="V36" s="343"/>
      <c r="W36" s="308"/>
      <c r="X36" s="204"/>
    </row>
    <row r="37" spans="1:23" ht="15" customHeight="1">
      <c r="A37" s="593" t="s">
        <v>255</v>
      </c>
      <c r="B37" s="593"/>
      <c r="C37" s="605" t="s">
        <v>282</v>
      </c>
      <c r="D37" s="605"/>
      <c r="E37" s="605"/>
      <c r="F37" s="605"/>
      <c r="G37" s="605"/>
      <c r="H37" s="605" t="s">
        <v>283</v>
      </c>
      <c r="I37" s="605"/>
      <c r="J37" s="605"/>
      <c r="K37" s="605"/>
      <c r="L37" s="605"/>
      <c r="M37" s="605" t="s">
        <v>117</v>
      </c>
      <c r="N37" s="605"/>
      <c r="O37" s="605"/>
      <c r="P37" s="605"/>
      <c r="Q37" s="607"/>
      <c r="R37"/>
      <c r="S37"/>
      <c r="T37"/>
      <c r="U37"/>
      <c r="V37"/>
      <c r="W37"/>
    </row>
    <row r="38" spans="1:23" ht="15" customHeight="1">
      <c r="A38" s="585"/>
      <c r="B38" s="585"/>
      <c r="C38" s="606"/>
      <c r="D38" s="606"/>
      <c r="E38" s="606"/>
      <c r="F38" s="606"/>
      <c r="G38" s="606"/>
      <c r="H38" s="606"/>
      <c r="I38" s="606"/>
      <c r="J38" s="606"/>
      <c r="K38" s="606"/>
      <c r="L38" s="606"/>
      <c r="M38" s="606"/>
      <c r="N38" s="606"/>
      <c r="O38" s="606"/>
      <c r="P38" s="606"/>
      <c r="Q38" s="608"/>
      <c r="R38"/>
      <c r="S38"/>
      <c r="T38"/>
      <c r="U38"/>
      <c r="V38"/>
      <c r="W38"/>
    </row>
    <row r="39" spans="1:23" ht="15" customHeight="1">
      <c r="A39" s="595"/>
      <c r="B39" s="595"/>
      <c r="C39" s="599" t="s">
        <v>219</v>
      </c>
      <c r="D39" s="600"/>
      <c r="E39" s="599" t="s">
        <v>286</v>
      </c>
      <c r="F39" s="601"/>
      <c r="G39" s="600"/>
      <c r="H39" s="599" t="s">
        <v>219</v>
      </c>
      <c r="I39" s="600"/>
      <c r="J39" s="599" t="s">
        <v>286</v>
      </c>
      <c r="K39" s="601"/>
      <c r="L39" s="600"/>
      <c r="M39" s="599" t="s">
        <v>219</v>
      </c>
      <c r="N39" s="600"/>
      <c r="O39" s="599" t="s">
        <v>286</v>
      </c>
      <c r="P39" s="601"/>
      <c r="Q39" s="601"/>
      <c r="R39"/>
      <c r="S39"/>
      <c r="T39"/>
      <c r="U39"/>
      <c r="V39"/>
      <c r="W39"/>
    </row>
    <row r="40" spans="1:23" s="285" customFormat="1" ht="4.5" customHeight="1">
      <c r="A40" s="331"/>
      <c r="B40" s="331"/>
      <c r="C40" s="335"/>
      <c r="D40" s="332"/>
      <c r="E40" s="332"/>
      <c r="F40" s="336"/>
      <c r="G40" s="336"/>
      <c r="H40" s="336"/>
      <c r="I40" s="336"/>
      <c r="J40" s="336"/>
      <c r="K40" s="336"/>
      <c r="L40" s="336"/>
      <c r="M40" s="336"/>
      <c r="N40" s="336"/>
      <c r="O40" s="336"/>
      <c r="P40" s="336"/>
      <c r="Q40" s="336"/>
      <c r="R40"/>
      <c r="S40"/>
      <c r="T40"/>
      <c r="U40"/>
      <c r="V40"/>
      <c r="W40"/>
    </row>
    <row r="41" spans="1:23" ht="15.75" customHeight="1">
      <c r="A41" s="585">
        <v>20</v>
      </c>
      <c r="B41" s="585"/>
      <c r="C41" s="602">
        <v>8995</v>
      </c>
      <c r="D41" s="603"/>
      <c r="E41" s="603">
        <v>291469</v>
      </c>
      <c r="F41" s="603"/>
      <c r="G41" s="603"/>
      <c r="H41" s="603">
        <v>418</v>
      </c>
      <c r="I41" s="603"/>
      <c r="J41" s="603">
        <v>30130</v>
      </c>
      <c r="K41" s="603"/>
      <c r="L41" s="603"/>
      <c r="M41" s="603">
        <v>151536</v>
      </c>
      <c r="N41" s="603"/>
      <c r="O41" s="603">
        <v>442237</v>
      </c>
      <c r="P41" s="603"/>
      <c r="Q41" s="603"/>
      <c r="R41"/>
      <c r="S41"/>
      <c r="T41"/>
      <c r="U41"/>
      <c r="V41"/>
      <c r="W41"/>
    </row>
    <row r="42" spans="1:23" ht="15.75" customHeight="1">
      <c r="A42" s="588">
        <v>21</v>
      </c>
      <c r="B42" s="589"/>
      <c r="C42" s="592">
        <v>10153</v>
      </c>
      <c r="D42" s="592"/>
      <c r="E42" s="592">
        <v>330214</v>
      </c>
      <c r="F42" s="592"/>
      <c r="G42" s="592"/>
      <c r="H42" s="592">
        <v>504</v>
      </c>
      <c r="I42" s="592"/>
      <c r="J42" s="592">
        <v>32734</v>
      </c>
      <c r="K42" s="592"/>
      <c r="L42" s="592"/>
      <c r="M42" s="592">
        <v>174562</v>
      </c>
      <c r="N42" s="592"/>
      <c r="O42" s="592">
        <v>2330218</v>
      </c>
      <c r="P42" s="592"/>
      <c r="Q42" s="592"/>
      <c r="R42" s="312"/>
      <c r="S42" s="312"/>
      <c r="T42" s="312"/>
      <c r="U42" s="312"/>
      <c r="V42" s="312"/>
      <c r="W42" s="312"/>
    </row>
    <row r="43" spans="1:23" ht="4.5" customHeight="1">
      <c r="A43" s="319"/>
      <c r="B43" s="342"/>
      <c r="C43" s="319"/>
      <c r="D43" s="319"/>
      <c r="E43" s="319"/>
      <c r="F43" s="319"/>
      <c r="G43" s="319"/>
      <c r="H43" s="320"/>
      <c r="I43" s="320"/>
      <c r="J43" s="320"/>
      <c r="K43" s="320"/>
      <c r="L43" s="320"/>
      <c r="M43" s="320"/>
      <c r="N43" s="320"/>
      <c r="O43" s="320"/>
      <c r="P43" s="320"/>
      <c r="Q43" s="320"/>
      <c r="R43" s="312"/>
      <c r="S43" s="312"/>
      <c r="T43" s="312"/>
      <c r="U43" s="312"/>
      <c r="V43" s="312"/>
      <c r="W43" s="312"/>
    </row>
    <row r="44" spans="1:23" ht="13.5">
      <c r="A44" s="321" t="s">
        <v>226</v>
      </c>
      <c r="B44" s="291"/>
      <c r="C44" s="292"/>
      <c r="D44" s="292"/>
      <c r="E44" s="292"/>
      <c r="F44" s="292"/>
      <c r="G44" s="292"/>
      <c r="H44" s="292"/>
      <c r="I44" s="292"/>
      <c r="J44" s="292"/>
      <c r="K44" s="292"/>
      <c r="L44" s="292"/>
      <c r="M44" s="292"/>
      <c r="N44" s="292"/>
      <c r="O44" s="292"/>
      <c r="P44" s="293"/>
      <c r="Q44" s="293"/>
      <c r="R44" s="289"/>
      <c r="S44" s="289"/>
      <c r="T44" s="289"/>
      <c r="U44" s="289"/>
      <c r="V44" s="289"/>
      <c r="W44" s="289"/>
    </row>
    <row r="45" spans="1:23" ht="13.5">
      <c r="A45" s="322" t="s">
        <v>272</v>
      </c>
      <c r="B45" s="294"/>
      <c r="C45" s="295"/>
      <c r="D45" s="295"/>
      <c r="E45" s="295"/>
      <c r="F45" s="295"/>
      <c r="G45" s="295"/>
      <c r="H45" s="295"/>
      <c r="I45" s="295"/>
      <c r="J45" s="295"/>
      <c r="K45" s="295"/>
      <c r="L45" s="295"/>
      <c r="M45" s="295"/>
      <c r="N45" s="295"/>
      <c r="O45" s="295"/>
      <c r="P45" s="295"/>
      <c r="Q45" s="295"/>
      <c r="R45" s="295"/>
      <c r="S45" s="295"/>
      <c r="T45" s="295"/>
      <c r="U45" s="295"/>
      <c r="V45" s="295"/>
      <c r="W45" s="295"/>
    </row>
    <row r="46" spans="1:23" ht="13.5">
      <c r="A46" s="322" t="s">
        <v>298</v>
      </c>
      <c r="B46" s="294"/>
      <c r="C46" s="287"/>
      <c r="D46" s="287"/>
      <c r="E46" s="287"/>
      <c r="F46" s="290"/>
      <c r="G46" s="290"/>
      <c r="H46" s="290"/>
      <c r="I46" s="290"/>
      <c r="J46" s="290"/>
      <c r="K46" s="290"/>
      <c r="L46" s="290"/>
      <c r="M46" s="290"/>
      <c r="N46" s="290"/>
      <c r="O46" s="290"/>
      <c r="P46" s="290"/>
      <c r="Q46" s="290"/>
      <c r="R46" s="290"/>
      <c r="S46" s="290"/>
      <c r="T46" s="290"/>
      <c r="U46" s="290"/>
      <c r="V46" s="290"/>
      <c r="W46" s="290"/>
    </row>
    <row r="47" spans="1:23" ht="13.5">
      <c r="A47" s="287"/>
      <c r="B47" s="287"/>
      <c r="C47" s="287"/>
      <c r="D47" s="287"/>
      <c r="E47" s="287"/>
      <c r="F47" s="287"/>
      <c r="G47" s="287"/>
      <c r="H47" s="287"/>
      <c r="I47" s="287"/>
      <c r="J47" s="287"/>
      <c r="K47" s="287"/>
      <c r="L47" s="287"/>
      <c r="M47" s="287"/>
      <c r="N47" s="287"/>
      <c r="O47" s="287"/>
      <c r="P47" s="287"/>
      <c r="Q47" s="287"/>
      <c r="R47" s="287"/>
      <c r="S47" s="287"/>
      <c r="T47" s="287"/>
      <c r="U47" s="287"/>
      <c r="V47" s="287"/>
      <c r="W47" s="287"/>
    </row>
    <row r="48" spans="1:23" ht="13.5">
      <c r="A48" s="287"/>
      <c r="B48" s="287"/>
      <c r="C48" s="287"/>
      <c r="D48" s="287"/>
      <c r="E48" s="287"/>
      <c r="F48" s="287"/>
      <c r="G48" s="287"/>
      <c r="H48" s="287"/>
      <c r="I48" s="287"/>
      <c r="J48" s="287"/>
      <c r="K48" s="287"/>
      <c r="L48" s="287"/>
      <c r="M48" s="287"/>
      <c r="N48" s="287"/>
      <c r="O48" s="287"/>
      <c r="P48" s="287"/>
      <c r="Q48" s="287"/>
      <c r="R48" s="287"/>
      <c r="S48" s="287"/>
      <c r="T48" s="287"/>
      <c r="U48" s="287"/>
      <c r="V48" s="287"/>
      <c r="W48" s="287"/>
    </row>
    <row r="49" spans="1:23" ht="21.75" customHeight="1">
      <c r="A49" s="306" t="s">
        <v>130</v>
      </c>
      <c r="B49" s="306"/>
      <c r="C49" s="287"/>
      <c r="D49" s="287"/>
      <c r="E49" s="287"/>
      <c r="F49" s="287"/>
      <c r="G49" s="287"/>
      <c r="H49" s="287"/>
      <c r="I49" s="287"/>
      <c r="J49" s="287"/>
      <c r="K49" s="287"/>
      <c r="L49" s="287"/>
      <c r="M49" s="287"/>
      <c r="N49" s="287"/>
      <c r="O49" s="287"/>
      <c r="P49" s="287"/>
      <c r="Q49" s="287"/>
      <c r="R49" s="287"/>
      <c r="S49" s="287"/>
      <c r="T49" s="287"/>
      <c r="U49" s="287"/>
      <c r="V49" s="287"/>
      <c r="W49" s="287"/>
    </row>
    <row r="50" spans="1:23" ht="13.5">
      <c r="A50" s="287"/>
      <c r="B50" s="287"/>
      <c r="C50" s="287"/>
      <c r="D50" s="287"/>
      <c r="E50" s="287"/>
      <c r="F50" s="287"/>
      <c r="G50" s="347" t="s">
        <v>275</v>
      </c>
      <c r="H50" s="287"/>
      <c r="I50" s="287"/>
      <c r="J50" s="287"/>
      <c r="K50" s="287"/>
      <c r="L50" s="287"/>
      <c r="M50" s="287"/>
      <c r="N50" s="287"/>
      <c r="O50" s="287"/>
      <c r="P50" s="287"/>
      <c r="Q50" s="287"/>
      <c r="R50" s="287"/>
      <c r="S50" s="287"/>
      <c r="T50" s="287"/>
      <c r="U50" s="287"/>
      <c r="V50" s="287"/>
      <c r="W50" s="287"/>
    </row>
    <row r="51" spans="1:23" ht="15" customHeight="1">
      <c r="A51" s="593" t="s">
        <v>7</v>
      </c>
      <c r="B51" s="594"/>
      <c r="C51" s="597" t="s">
        <v>132</v>
      </c>
      <c r="D51" s="598"/>
      <c r="E51" s="598"/>
      <c r="F51" s="598"/>
      <c r="G51" s="598"/>
      <c r="H51" s="296"/>
      <c r="I51" s="296"/>
      <c r="J51" s="296"/>
      <c r="K51" s="313"/>
      <c r="L51" s="313"/>
      <c r="M51" s="313"/>
      <c r="N51" s="313"/>
      <c r="O51" s="313"/>
      <c r="P51" s="313"/>
      <c r="Q51" s="313"/>
      <c r="R51" s="313"/>
      <c r="S51" s="313"/>
      <c r="T51" s="313"/>
      <c r="U51" s="313"/>
      <c r="V51" s="313"/>
      <c r="W51" s="313"/>
    </row>
    <row r="52" spans="1:23" ht="15" customHeight="1">
      <c r="A52" s="595"/>
      <c r="B52" s="596"/>
      <c r="C52" s="599" t="s">
        <v>219</v>
      </c>
      <c r="D52" s="600"/>
      <c r="E52" s="599" t="s">
        <v>286</v>
      </c>
      <c r="F52" s="601"/>
      <c r="G52" s="601"/>
      <c r="H52" s="296"/>
      <c r="I52" s="296"/>
      <c r="J52" s="296"/>
      <c r="K52" s="313"/>
      <c r="L52" s="313"/>
      <c r="M52" s="313"/>
      <c r="N52" s="313"/>
      <c r="O52" s="313"/>
      <c r="P52" s="313"/>
      <c r="Q52" s="313"/>
      <c r="R52" s="313"/>
      <c r="S52" s="313"/>
      <c r="T52" s="313"/>
      <c r="U52" s="313"/>
      <c r="V52" s="313"/>
      <c r="W52" s="313"/>
    </row>
    <row r="53" spans="1:23" ht="4.5" customHeight="1">
      <c r="A53" s="337"/>
      <c r="B53" s="338"/>
      <c r="C53" s="339"/>
      <c r="D53" s="339"/>
      <c r="E53" s="339"/>
      <c r="F53" s="339"/>
      <c r="G53" s="339"/>
      <c r="H53" s="296"/>
      <c r="I53" s="296"/>
      <c r="J53" s="296"/>
      <c r="K53" s="314"/>
      <c r="L53" s="289"/>
      <c r="M53" s="289"/>
      <c r="N53" s="289"/>
      <c r="O53" s="289"/>
      <c r="P53" s="289"/>
      <c r="Q53" s="289"/>
      <c r="R53" s="289"/>
      <c r="S53" s="289"/>
      <c r="T53" s="289"/>
      <c r="U53" s="289"/>
      <c r="V53" s="289"/>
      <c r="W53" s="289"/>
    </row>
    <row r="54" spans="1:23" ht="15.75" customHeight="1">
      <c r="A54" s="585">
        <v>20</v>
      </c>
      <c r="B54" s="586"/>
      <c r="C54" s="587">
        <v>655</v>
      </c>
      <c r="D54" s="587"/>
      <c r="E54" s="587">
        <v>32750</v>
      </c>
      <c r="F54" s="587"/>
      <c r="G54" s="587"/>
      <c r="H54" s="309"/>
      <c r="I54" s="309"/>
      <c r="J54" s="289"/>
      <c r="K54" s="313"/>
      <c r="L54" s="315"/>
      <c r="M54" s="315"/>
      <c r="N54" s="315"/>
      <c r="O54" s="315"/>
      <c r="P54" s="315"/>
      <c r="Q54" s="315"/>
      <c r="R54" s="315"/>
      <c r="S54" s="315"/>
      <c r="T54" s="315"/>
      <c r="U54" s="315"/>
      <c r="V54" s="315"/>
      <c r="W54" s="315"/>
    </row>
    <row r="55" spans="1:23" ht="15.75" customHeight="1">
      <c r="A55" s="588">
        <v>21</v>
      </c>
      <c r="B55" s="589"/>
      <c r="C55" s="590">
        <v>795</v>
      </c>
      <c r="D55" s="591"/>
      <c r="E55" s="591">
        <v>39750</v>
      </c>
      <c r="F55" s="591"/>
      <c r="G55" s="591"/>
      <c r="H55" s="309"/>
      <c r="I55" s="309"/>
      <c r="J55" s="289"/>
      <c r="K55" s="313"/>
      <c r="L55" s="315"/>
      <c r="M55" s="315"/>
      <c r="N55" s="315"/>
      <c r="O55" s="315"/>
      <c r="P55" s="315"/>
      <c r="Q55" s="315"/>
      <c r="R55" s="315"/>
      <c r="S55" s="315"/>
      <c r="T55" s="315"/>
      <c r="U55" s="315"/>
      <c r="V55" s="315"/>
      <c r="W55" s="315"/>
    </row>
    <row r="56" spans="1:23" ht="4.5" customHeight="1">
      <c r="A56" s="316"/>
      <c r="B56" s="317"/>
      <c r="C56" s="318"/>
      <c r="D56" s="318"/>
      <c r="E56" s="318"/>
      <c r="F56" s="318"/>
      <c r="G56" s="318"/>
      <c r="H56" s="312"/>
      <c r="I56" s="312"/>
      <c r="J56" s="312"/>
      <c r="K56" s="312"/>
      <c r="L56" s="289"/>
      <c r="M56" s="314"/>
      <c r="N56" s="314"/>
      <c r="O56" s="314"/>
      <c r="P56" s="289"/>
      <c r="Q56" s="289"/>
      <c r="R56" s="289"/>
      <c r="S56" s="289"/>
      <c r="T56" s="289"/>
      <c r="U56" s="289"/>
      <c r="V56" s="289"/>
      <c r="W56" s="289"/>
    </row>
    <row r="57" spans="1:23" ht="13.5">
      <c r="A57" s="323" t="s">
        <v>225</v>
      </c>
      <c r="B57" s="300"/>
      <c r="C57" s="292"/>
      <c r="D57" s="292"/>
      <c r="E57" s="292"/>
      <c r="F57" s="292"/>
      <c r="G57" s="292"/>
      <c r="H57" s="302"/>
      <c r="I57" s="302"/>
      <c r="J57" s="302"/>
      <c r="K57" s="302"/>
      <c r="L57" s="302"/>
      <c r="M57" s="302"/>
      <c r="N57" s="302"/>
      <c r="O57" s="302"/>
      <c r="P57" s="289"/>
      <c r="Q57" s="289"/>
      <c r="R57" s="289"/>
      <c r="S57" s="289"/>
      <c r="T57"/>
      <c r="U57"/>
      <c r="V57"/>
      <c r="W57"/>
    </row>
    <row r="58" spans="1:23" ht="13.5">
      <c r="A58" s="287"/>
      <c r="B58" s="287"/>
      <c r="C58" s="287"/>
      <c r="D58" s="287"/>
      <c r="E58" s="287"/>
      <c r="F58" s="287"/>
      <c r="G58" s="287"/>
      <c r="H58" s="287"/>
      <c r="I58" s="287"/>
      <c r="J58" s="287"/>
      <c r="K58" s="287"/>
      <c r="L58" s="287"/>
      <c r="M58" s="287"/>
      <c r="N58" s="287"/>
      <c r="O58" s="287"/>
      <c r="P58" s="287"/>
      <c r="Q58" s="287"/>
      <c r="R58" s="287"/>
      <c r="S58" s="287"/>
      <c r="T58" s="287"/>
      <c r="U58" s="287"/>
      <c r="V58" s="287"/>
      <c r="W58" s="287"/>
    </row>
    <row r="59" spans="1:23" ht="13.5">
      <c r="A59" s="287"/>
      <c r="B59" s="287"/>
      <c r="C59" s="287"/>
      <c r="D59" s="287"/>
      <c r="E59" s="287"/>
      <c r="F59" s="287"/>
      <c r="G59" s="287"/>
      <c r="H59" s="287"/>
      <c r="I59" s="287"/>
      <c r="J59" s="287"/>
      <c r="K59" s="287"/>
      <c r="L59" s="287"/>
      <c r="M59" s="287"/>
      <c r="N59" s="287"/>
      <c r="O59" s="287"/>
      <c r="P59" s="287"/>
      <c r="Q59" s="287"/>
      <c r="R59" s="287"/>
      <c r="S59" s="287"/>
      <c r="T59" s="287"/>
      <c r="U59" s="287"/>
      <c r="V59" s="287"/>
      <c r="W59" s="287"/>
    </row>
  </sheetData>
  <mergeCells count="123">
    <mergeCell ref="M23:N23"/>
    <mergeCell ref="O20:Q20"/>
    <mergeCell ref="O22:Q22"/>
    <mergeCell ref="O23:Q23"/>
    <mergeCell ref="M20:N20"/>
    <mergeCell ref="M22:N22"/>
    <mergeCell ref="A4:B7"/>
    <mergeCell ref="A34:B34"/>
    <mergeCell ref="A19:B20"/>
    <mergeCell ref="H19:L19"/>
    <mergeCell ref="J20:L20"/>
    <mergeCell ref="J22:L22"/>
    <mergeCell ref="J23:L23"/>
    <mergeCell ref="A9:B9"/>
    <mergeCell ref="C9:E9"/>
    <mergeCell ref="F9:H9"/>
    <mergeCell ref="I9:L9"/>
    <mergeCell ref="M9:O9"/>
    <mergeCell ref="P9:Q9"/>
    <mergeCell ref="R9:S9"/>
    <mergeCell ref="T9:U9"/>
    <mergeCell ref="V9:W9"/>
    <mergeCell ref="A10:B10"/>
    <mergeCell ref="C10:E10"/>
    <mergeCell ref="F10:H10"/>
    <mergeCell ref="I10:L10"/>
    <mergeCell ref="V10:W10"/>
    <mergeCell ref="M10:O10"/>
    <mergeCell ref="P10:Q10"/>
    <mergeCell ref="R10:S10"/>
    <mergeCell ref="T10:U10"/>
    <mergeCell ref="M19:Q19"/>
    <mergeCell ref="A22:B22"/>
    <mergeCell ref="C22:D22"/>
    <mergeCell ref="E22:G22"/>
    <mergeCell ref="H22:I22"/>
    <mergeCell ref="C19:G19"/>
    <mergeCell ref="C20:D20"/>
    <mergeCell ref="E20:G20"/>
    <mergeCell ref="H20:I20"/>
    <mergeCell ref="A23:B23"/>
    <mergeCell ref="C23:D23"/>
    <mergeCell ref="E23:G23"/>
    <mergeCell ref="H23:I23"/>
    <mergeCell ref="A30:B32"/>
    <mergeCell ref="C30:G31"/>
    <mergeCell ref="H30:V30"/>
    <mergeCell ref="H31:L31"/>
    <mergeCell ref="M31:Q31"/>
    <mergeCell ref="R31:V31"/>
    <mergeCell ref="C32:D32"/>
    <mergeCell ref="E32:G32"/>
    <mergeCell ref="H32:I32"/>
    <mergeCell ref="J32:L32"/>
    <mergeCell ref="M32:N32"/>
    <mergeCell ref="O32:Q32"/>
    <mergeCell ref="R32:S32"/>
    <mergeCell ref="T32:V32"/>
    <mergeCell ref="C34:D34"/>
    <mergeCell ref="E34:G34"/>
    <mergeCell ref="H34:I34"/>
    <mergeCell ref="J34:L34"/>
    <mergeCell ref="M34:N34"/>
    <mergeCell ref="O34:Q34"/>
    <mergeCell ref="R34:S34"/>
    <mergeCell ref="T34:V34"/>
    <mergeCell ref="A35:B35"/>
    <mergeCell ref="C35:D35"/>
    <mergeCell ref="E35:G35"/>
    <mergeCell ref="H35:I35"/>
    <mergeCell ref="J35:L35"/>
    <mergeCell ref="M35:N35"/>
    <mergeCell ref="O35:Q35"/>
    <mergeCell ref="R35:S35"/>
    <mergeCell ref="J42:L42"/>
    <mergeCell ref="T35:V35"/>
    <mergeCell ref="A37:B39"/>
    <mergeCell ref="C37:G38"/>
    <mergeCell ref="H37:L38"/>
    <mergeCell ref="M37:Q38"/>
    <mergeCell ref="C39:D39"/>
    <mergeCell ref="E39:G39"/>
    <mergeCell ref="H39:I39"/>
    <mergeCell ref="J39:L39"/>
    <mergeCell ref="O39:Q39"/>
    <mergeCell ref="A41:B41"/>
    <mergeCell ref="C41:D41"/>
    <mergeCell ref="E41:G41"/>
    <mergeCell ref="H41:I41"/>
    <mergeCell ref="J41:L41"/>
    <mergeCell ref="M41:N41"/>
    <mergeCell ref="O41:Q41"/>
    <mergeCell ref="M39:N39"/>
    <mergeCell ref="M42:N42"/>
    <mergeCell ref="O42:Q42"/>
    <mergeCell ref="A51:B52"/>
    <mergeCell ref="C51:G51"/>
    <mergeCell ref="C52:D52"/>
    <mergeCell ref="E52:G52"/>
    <mergeCell ref="A42:B42"/>
    <mergeCell ref="C42:D42"/>
    <mergeCell ref="E42:G42"/>
    <mergeCell ref="H42:I42"/>
    <mergeCell ref="A54:B54"/>
    <mergeCell ref="C54:D54"/>
    <mergeCell ref="E54:G54"/>
    <mergeCell ref="A55:B55"/>
    <mergeCell ref="C55:D55"/>
    <mergeCell ref="E55:G55"/>
    <mergeCell ref="C4:E7"/>
    <mergeCell ref="F5:H7"/>
    <mergeCell ref="I5:L7"/>
    <mergeCell ref="M5:O7"/>
    <mergeCell ref="F4:S4"/>
    <mergeCell ref="P6:Q7"/>
    <mergeCell ref="R5:S7"/>
    <mergeCell ref="T4:U5"/>
    <mergeCell ref="V4:W5"/>
    <mergeCell ref="P5:Q5"/>
    <mergeCell ref="V7:W7"/>
    <mergeCell ref="T7:U7"/>
    <mergeCell ref="T6:U6"/>
    <mergeCell ref="V6:W6"/>
  </mergeCells>
  <printOptions/>
  <pageMargins left="0.7874015748031497" right="0.7874015748031497" top="0.984251968503937" bottom="0.7874015748031497" header="0.5118110236220472" footer="0.5118110236220472"/>
  <pageSetup horizontalDpi="400" verticalDpi="400" orientation="portrait" paperSize="9" r:id="rId1"/>
  <headerFooter alignWithMargins="0">
    <oddHeader>&amp;L&amp;8 112　　　社会福祉</oddHeader>
  </headerFooter>
</worksheet>
</file>

<file path=xl/worksheets/sheet11.xml><?xml version="1.0" encoding="utf-8"?>
<worksheet xmlns="http://schemas.openxmlformats.org/spreadsheetml/2006/main" xmlns:r="http://schemas.openxmlformats.org/officeDocument/2006/relationships">
  <dimension ref="A1:AB46"/>
  <sheetViews>
    <sheetView workbookViewId="0" topLeftCell="A25">
      <selection activeCell="J32" sqref="J32:K32"/>
    </sheetView>
  </sheetViews>
  <sheetFormatPr defaultColWidth="9.00390625" defaultRowHeight="13.5"/>
  <cols>
    <col min="1" max="23" width="3.50390625" style="206" customWidth="1"/>
    <col min="24" max="24" width="1.12109375" style="206" customWidth="1"/>
    <col min="25" max="16384" width="9.00390625" style="206" customWidth="1"/>
  </cols>
  <sheetData>
    <row r="1" spans="1:24" ht="26.25" customHeight="1">
      <c r="A1" s="62" t="s">
        <v>220</v>
      </c>
      <c r="W1" s="225"/>
      <c r="X1" s="225"/>
    </row>
    <row r="2" spans="1:28" ht="22.5" customHeight="1">
      <c r="A2" s="57" t="s">
        <v>122</v>
      </c>
      <c r="B2" s="57"/>
      <c r="C2" s="57"/>
      <c r="D2" s="57"/>
      <c r="E2" s="57"/>
      <c r="F2" s="57"/>
      <c r="G2" s="57"/>
      <c r="H2" s="57"/>
      <c r="I2" s="57"/>
      <c r="J2" s="57"/>
      <c r="K2" s="57"/>
      <c r="L2" s="57"/>
      <c r="M2" s="57"/>
      <c r="N2" s="57"/>
      <c r="O2" s="57"/>
      <c r="P2" s="57"/>
      <c r="Q2" s="57"/>
      <c r="R2" s="57"/>
      <c r="S2" s="57"/>
      <c r="T2" s="57"/>
      <c r="U2" s="57"/>
      <c r="V2" s="57"/>
      <c r="W2" s="57"/>
      <c r="AB2" s="211"/>
    </row>
    <row r="3" spans="1:28" s="212" customFormat="1" ht="13.5" customHeight="1">
      <c r="A3" s="206"/>
      <c r="B3" s="6"/>
      <c r="C3" s="6"/>
      <c r="D3" s="6"/>
      <c r="E3" s="6"/>
      <c r="F3" s="6"/>
      <c r="G3" s="6"/>
      <c r="H3" s="6"/>
      <c r="I3" s="6"/>
      <c r="J3" s="6"/>
      <c r="K3" s="6"/>
      <c r="L3" s="6"/>
      <c r="M3" s="6"/>
      <c r="N3" s="6"/>
      <c r="O3" s="6"/>
      <c r="P3" s="86" t="s">
        <v>39</v>
      </c>
      <c r="Q3" s="6"/>
      <c r="R3" s="6"/>
      <c r="S3" s="6"/>
      <c r="U3" s="6"/>
      <c r="V3" s="6"/>
      <c r="AB3" s="214"/>
    </row>
    <row r="4" spans="1:28" s="212" customFormat="1" ht="13.5">
      <c r="A4" s="393" t="s">
        <v>0</v>
      </c>
      <c r="B4" s="382"/>
      <c r="C4" s="382"/>
      <c r="D4" s="382" t="s">
        <v>288</v>
      </c>
      <c r="E4" s="382"/>
      <c r="F4" s="382"/>
      <c r="G4" s="382"/>
      <c r="H4" s="651" t="s">
        <v>125</v>
      </c>
      <c r="I4" s="652"/>
      <c r="J4" s="652"/>
      <c r="K4" s="652"/>
      <c r="L4" s="652"/>
      <c r="M4" s="653"/>
      <c r="N4" s="651" t="s">
        <v>126</v>
      </c>
      <c r="O4" s="662"/>
      <c r="P4" s="662"/>
      <c r="Q4" s="139"/>
      <c r="R4" s="207"/>
      <c r="S4" s="139"/>
      <c r="T4" s="139"/>
      <c r="U4" s="139"/>
      <c r="V4" s="139"/>
      <c r="W4" s="139"/>
      <c r="AB4" s="214"/>
    </row>
    <row r="5" spans="1:28" s="212" customFormat="1" ht="13.5">
      <c r="A5" s="375"/>
      <c r="B5" s="388"/>
      <c r="C5" s="388"/>
      <c r="D5" s="388"/>
      <c r="E5" s="388"/>
      <c r="F5" s="388"/>
      <c r="G5" s="388"/>
      <c r="H5" s="389" t="s">
        <v>127</v>
      </c>
      <c r="I5" s="650"/>
      <c r="J5" s="375"/>
      <c r="K5" s="389" t="s">
        <v>128</v>
      </c>
      <c r="L5" s="647"/>
      <c r="M5" s="648"/>
      <c r="N5" s="572" t="s">
        <v>129</v>
      </c>
      <c r="O5" s="663"/>
      <c r="P5" s="663"/>
      <c r="Q5" s="139"/>
      <c r="R5" s="207"/>
      <c r="S5" s="139"/>
      <c r="T5" s="139"/>
      <c r="U5" s="139"/>
      <c r="V5" s="139"/>
      <c r="W5" s="139"/>
      <c r="AB5" s="214"/>
    </row>
    <row r="6" spans="1:28" s="212" customFormat="1" ht="5.25" customHeight="1">
      <c r="A6" s="184"/>
      <c r="B6" s="184"/>
      <c r="C6" s="185"/>
      <c r="D6" s="148"/>
      <c r="E6" s="148"/>
      <c r="F6" s="148"/>
      <c r="G6" s="148"/>
      <c r="H6" s="148"/>
      <c r="I6" s="148"/>
      <c r="J6" s="148"/>
      <c r="K6" s="148"/>
      <c r="M6" s="148"/>
      <c r="N6" s="148"/>
      <c r="P6" s="148"/>
      <c r="Q6" s="149"/>
      <c r="R6" s="207"/>
      <c r="S6" s="149"/>
      <c r="T6" s="149"/>
      <c r="U6" s="152"/>
      <c r="V6" s="152"/>
      <c r="W6" s="152"/>
      <c r="AB6" s="214"/>
    </row>
    <row r="7" spans="1:28" s="212" customFormat="1" ht="18" customHeight="1">
      <c r="A7" s="457">
        <v>17</v>
      </c>
      <c r="B7" s="457"/>
      <c r="C7" s="465"/>
      <c r="D7" s="380">
        <v>46815</v>
      </c>
      <c r="E7" s="380"/>
      <c r="F7" s="380"/>
      <c r="G7" s="380"/>
      <c r="H7" s="380">
        <v>31833</v>
      </c>
      <c r="I7" s="380"/>
      <c r="J7" s="380"/>
      <c r="K7" s="380">
        <v>602</v>
      </c>
      <c r="L7" s="649"/>
      <c r="M7" s="649"/>
      <c r="N7" s="380">
        <v>14380</v>
      </c>
      <c r="O7" s="649"/>
      <c r="P7" s="649"/>
      <c r="Q7" s="100"/>
      <c r="R7" s="207"/>
      <c r="S7" s="100"/>
      <c r="T7" s="100"/>
      <c r="U7" s="236"/>
      <c r="V7" s="236"/>
      <c r="W7" s="236"/>
      <c r="AB7" s="214"/>
    </row>
    <row r="8" spans="1:23" s="212" customFormat="1" ht="18" customHeight="1">
      <c r="A8" s="457">
        <v>18</v>
      </c>
      <c r="B8" s="638"/>
      <c r="C8" s="434"/>
      <c r="D8" s="380">
        <v>45706</v>
      </c>
      <c r="E8" s="380"/>
      <c r="F8" s="380"/>
      <c r="G8" s="380"/>
      <c r="H8" s="380">
        <v>30787</v>
      </c>
      <c r="I8" s="380"/>
      <c r="J8" s="380"/>
      <c r="K8" s="380">
        <v>570</v>
      </c>
      <c r="L8" s="649"/>
      <c r="M8" s="649"/>
      <c r="N8" s="380">
        <v>14349</v>
      </c>
      <c r="O8" s="649"/>
      <c r="P8" s="649"/>
      <c r="Q8" s="100"/>
      <c r="R8" s="207"/>
      <c r="S8" s="100"/>
      <c r="T8" s="100"/>
      <c r="U8" s="236"/>
      <c r="V8" s="236"/>
      <c r="W8" s="236"/>
    </row>
    <row r="9" spans="1:24" s="212" customFormat="1" ht="18" customHeight="1">
      <c r="A9" s="358">
        <v>19</v>
      </c>
      <c r="B9" s="639"/>
      <c r="C9" s="451"/>
      <c r="D9" s="399">
        <v>44378</v>
      </c>
      <c r="E9" s="399"/>
      <c r="F9" s="399"/>
      <c r="G9" s="399"/>
      <c r="H9" s="399">
        <v>29567</v>
      </c>
      <c r="I9" s="399"/>
      <c r="J9" s="399"/>
      <c r="K9" s="399">
        <v>593</v>
      </c>
      <c r="L9" s="649"/>
      <c r="M9" s="649"/>
      <c r="N9" s="399">
        <v>14218</v>
      </c>
      <c r="O9" s="649"/>
      <c r="P9" s="649"/>
      <c r="Q9" s="77"/>
      <c r="R9" s="207"/>
      <c r="S9" s="77"/>
      <c r="T9" s="77"/>
      <c r="U9" s="235"/>
      <c r="V9" s="235"/>
      <c r="W9" s="235"/>
      <c r="X9" s="214"/>
    </row>
    <row r="10" spans="1:24" s="212" customFormat="1" ht="18" customHeight="1">
      <c r="A10" s="358">
        <v>20</v>
      </c>
      <c r="B10" s="639"/>
      <c r="C10" s="451"/>
      <c r="D10" s="399">
        <v>43830</v>
      </c>
      <c r="E10" s="399"/>
      <c r="F10" s="399"/>
      <c r="G10" s="399"/>
      <c r="H10" s="399">
        <v>29059</v>
      </c>
      <c r="I10" s="399"/>
      <c r="J10" s="399"/>
      <c r="K10" s="399">
        <v>593</v>
      </c>
      <c r="L10" s="649"/>
      <c r="M10" s="649"/>
      <c r="N10" s="399">
        <v>14178</v>
      </c>
      <c r="O10" s="649"/>
      <c r="P10" s="649"/>
      <c r="Q10" s="77"/>
      <c r="R10" s="207"/>
      <c r="S10" s="77"/>
      <c r="T10" s="77"/>
      <c r="U10" s="235"/>
      <c r="V10" s="235"/>
      <c r="W10" s="235"/>
      <c r="X10" s="214"/>
    </row>
    <row r="11" spans="1:24" ht="18" customHeight="1">
      <c r="A11" s="356">
        <v>21</v>
      </c>
      <c r="B11" s="655"/>
      <c r="C11" s="452"/>
      <c r="D11" s="398">
        <f>SUM(H11:P11)</f>
        <v>44290</v>
      </c>
      <c r="E11" s="398"/>
      <c r="F11" s="398"/>
      <c r="G11" s="398"/>
      <c r="H11" s="398">
        <v>29356</v>
      </c>
      <c r="I11" s="398"/>
      <c r="J11" s="398"/>
      <c r="K11" s="398">
        <v>900</v>
      </c>
      <c r="L11" s="649"/>
      <c r="M11" s="649"/>
      <c r="N11" s="398">
        <v>14034</v>
      </c>
      <c r="O11" s="649"/>
      <c r="P11" s="649"/>
      <c r="Q11" s="11"/>
      <c r="R11" s="208"/>
      <c r="S11" s="11"/>
      <c r="T11" s="11"/>
      <c r="U11" s="238"/>
      <c r="V11" s="238"/>
      <c r="W11" s="238"/>
      <c r="X11" s="211"/>
    </row>
    <row r="12" spans="1:24" ht="5.25" customHeight="1">
      <c r="A12" s="261"/>
      <c r="B12" s="261"/>
      <c r="C12" s="262"/>
      <c r="D12" s="211"/>
      <c r="E12" s="211"/>
      <c r="F12" s="211"/>
      <c r="G12" s="211"/>
      <c r="H12" s="211"/>
      <c r="I12" s="211"/>
      <c r="J12" s="211"/>
      <c r="K12" s="211"/>
      <c r="L12" s="211"/>
      <c r="M12" s="211"/>
      <c r="N12" s="211"/>
      <c r="O12" s="211"/>
      <c r="P12" s="211"/>
      <c r="Q12" s="209"/>
      <c r="R12" s="209"/>
      <c r="S12" s="209"/>
      <c r="T12" s="209"/>
      <c r="U12" s="245"/>
      <c r="V12" s="245"/>
      <c r="W12" s="245"/>
      <c r="X12" s="211"/>
    </row>
    <row r="13" spans="1:24" ht="13.5">
      <c r="A13" s="64" t="s">
        <v>224</v>
      </c>
      <c r="B13" s="65"/>
      <c r="C13" s="65"/>
      <c r="D13" s="65"/>
      <c r="E13" s="65"/>
      <c r="F13" s="65"/>
      <c r="G13" s="65"/>
      <c r="H13" s="65"/>
      <c r="I13" s="65"/>
      <c r="J13" s="66"/>
      <c r="K13" s="210"/>
      <c r="L13" s="210"/>
      <c r="M13" s="210"/>
      <c r="N13" s="210"/>
      <c r="O13" s="210"/>
      <c r="P13" s="210"/>
      <c r="Q13" s="209"/>
      <c r="R13" s="209"/>
      <c r="S13" s="209"/>
      <c r="T13" s="209"/>
      <c r="U13" s="245"/>
      <c r="V13" s="245"/>
      <c r="W13" s="245"/>
      <c r="X13" s="211"/>
    </row>
    <row r="14" spans="21:23" ht="13.5" customHeight="1">
      <c r="U14" s="225"/>
      <c r="V14" s="225"/>
      <c r="W14" s="225"/>
    </row>
    <row r="15" spans="21:23" ht="13.5" customHeight="1">
      <c r="U15" s="225"/>
      <c r="V15" s="225"/>
      <c r="W15" s="225"/>
    </row>
    <row r="16" ht="13.5" customHeight="1"/>
    <row r="17" spans="1:23" ht="22.5" customHeight="1">
      <c r="A17" s="57" t="s">
        <v>131</v>
      </c>
      <c r="B17" s="57"/>
      <c r="C17" s="57"/>
      <c r="D17" s="57"/>
      <c r="E17" s="57"/>
      <c r="F17" s="57"/>
      <c r="G17" s="57"/>
      <c r="H17" s="57"/>
      <c r="I17" s="57"/>
      <c r="J17" s="57"/>
      <c r="K17" s="57"/>
      <c r="L17" s="57"/>
      <c r="M17" s="57"/>
      <c r="N17" s="57"/>
      <c r="O17" s="57"/>
      <c r="P17" s="57"/>
      <c r="Q17" s="57"/>
      <c r="R17" s="57"/>
      <c r="S17" s="57"/>
      <c r="T17" s="57"/>
      <c r="U17" s="57"/>
      <c r="V17" s="57"/>
      <c r="W17" s="57"/>
    </row>
    <row r="18" spans="1:23" s="212" customFormat="1" ht="13.5" customHeight="1">
      <c r="A18" s="206"/>
      <c r="B18" s="6"/>
      <c r="C18" s="6"/>
      <c r="D18" s="6"/>
      <c r="E18" s="6"/>
      <c r="F18" s="6"/>
      <c r="G18" s="6"/>
      <c r="H18" s="6"/>
      <c r="I18" s="6"/>
      <c r="J18" s="6"/>
      <c r="K18" s="6"/>
      <c r="L18" s="6"/>
      <c r="M18" s="6"/>
      <c r="N18" s="6"/>
      <c r="O18" s="6"/>
      <c r="P18" s="6"/>
      <c r="Q18" s="6"/>
      <c r="R18" s="6"/>
      <c r="S18" s="6"/>
      <c r="T18" s="6"/>
      <c r="U18" s="6"/>
      <c r="V18" s="6"/>
      <c r="W18" s="86" t="s">
        <v>39</v>
      </c>
    </row>
    <row r="19" spans="1:23" s="212" customFormat="1" ht="18" customHeight="1">
      <c r="A19" s="393" t="s">
        <v>0</v>
      </c>
      <c r="B19" s="382"/>
      <c r="C19" s="382"/>
      <c r="D19" s="382" t="s">
        <v>2</v>
      </c>
      <c r="E19" s="382"/>
      <c r="F19" s="382"/>
      <c r="G19" s="382"/>
      <c r="H19" s="382"/>
      <c r="I19" s="382" t="s">
        <v>134</v>
      </c>
      <c r="J19" s="382"/>
      <c r="K19" s="382"/>
      <c r="L19" s="382"/>
      <c r="M19" s="382"/>
      <c r="N19" s="382" t="s">
        <v>135</v>
      </c>
      <c r="O19" s="382"/>
      <c r="P19" s="382"/>
      <c r="Q19" s="382"/>
      <c r="R19" s="382"/>
      <c r="S19" s="382" t="s">
        <v>136</v>
      </c>
      <c r="T19" s="382"/>
      <c r="U19" s="382"/>
      <c r="V19" s="382"/>
      <c r="W19" s="374"/>
    </row>
    <row r="20" spans="1:23" s="212" customFormat="1" ht="5.25" customHeight="1">
      <c r="A20" s="184"/>
      <c r="B20" s="184"/>
      <c r="C20" s="185"/>
      <c r="D20" s="148"/>
      <c r="E20" s="148"/>
      <c r="F20" s="148"/>
      <c r="G20" s="148"/>
      <c r="H20" s="148"/>
      <c r="I20" s="148"/>
      <c r="J20" s="148"/>
      <c r="K20" s="148"/>
      <c r="L20" s="148"/>
      <c r="M20" s="148"/>
      <c r="N20" s="148"/>
      <c r="O20" s="148"/>
      <c r="P20" s="148"/>
      <c r="Q20" s="148"/>
      <c r="R20" s="148"/>
      <c r="S20" s="148"/>
      <c r="T20" s="148"/>
      <c r="U20" s="148"/>
      <c r="V20" s="148"/>
      <c r="W20" s="148"/>
    </row>
    <row r="21" spans="1:23" s="212" customFormat="1" ht="18" customHeight="1">
      <c r="A21" s="457">
        <v>17</v>
      </c>
      <c r="B21" s="457"/>
      <c r="C21" s="465"/>
      <c r="D21" s="637">
        <v>6929</v>
      </c>
      <c r="E21" s="637"/>
      <c r="F21" s="637"/>
      <c r="G21" s="637"/>
      <c r="H21" s="637"/>
      <c r="I21" s="637">
        <v>1591</v>
      </c>
      <c r="J21" s="637"/>
      <c r="K21" s="637"/>
      <c r="L21" s="637"/>
      <c r="M21" s="637"/>
      <c r="N21" s="637">
        <v>5338</v>
      </c>
      <c r="O21" s="637"/>
      <c r="P21" s="637"/>
      <c r="Q21" s="637"/>
      <c r="R21" s="637"/>
      <c r="S21" s="636">
        <v>22.506252639100918</v>
      </c>
      <c r="T21" s="636"/>
      <c r="U21" s="636"/>
      <c r="V21" s="636"/>
      <c r="W21" s="636"/>
    </row>
    <row r="22" spans="1:23" s="212" customFormat="1" ht="18" customHeight="1">
      <c r="A22" s="457">
        <v>18</v>
      </c>
      <c r="B22" s="638"/>
      <c r="C22" s="434"/>
      <c r="D22" s="637">
        <v>7126</v>
      </c>
      <c r="E22" s="637"/>
      <c r="F22" s="637"/>
      <c r="G22" s="637"/>
      <c r="H22" s="637"/>
      <c r="I22" s="637">
        <v>1596</v>
      </c>
      <c r="J22" s="637"/>
      <c r="K22" s="637"/>
      <c r="L22" s="637"/>
      <c r="M22" s="637"/>
      <c r="N22" s="637">
        <v>5530</v>
      </c>
      <c r="O22" s="637"/>
      <c r="P22" s="637"/>
      <c r="Q22" s="637"/>
      <c r="R22" s="637"/>
      <c r="S22" s="636">
        <v>24.101193898603174</v>
      </c>
      <c r="T22" s="636"/>
      <c r="U22" s="636"/>
      <c r="V22" s="636"/>
      <c r="W22" s="636"/>
    </row>
    <row r="23" spans="1:23" s="212" customFormat="1" ht="18" customHeight="1">
      <c r="A23" s="457">
        <v>19</v>
      </c>
      <c r="B23" s="638"/>
      <c r="C23" s="434"/>
      <c r="D23" s="637">
        <v>6744</v>
      </c>
      <c r="E23" s="637"/>
      <c r="F23" s="637"/>
      <c r="G23" s="637"/>
      <c r="H23" s="637"/>
      <c r="I23" s="349">
        <v>1645</v>
      </c>
      <c r="J23" s="349"/>
      <c r="K23" s="349"/>
      <c r="L23" s="349"/>
      <c r="M23" s="349"/>
      <c r="N23" s="349">
        <v>5099</v>
      </c>
      <c r="O23" s="349"/>
      <c r="P23" s="349"/>
      <c r="Q23" s="349"/>
      <c r="R23" s="349"/>
      <c r="S23" s="636">
        <v>23.207956226986475</v>
      </c>
      <c r="T23" s="636"/>
      <c r="U23" s="636"/>
      <c r="V23" s="636"/>
      <c r="W23" s="636"/>
    </row>
    <row r="24" spans="1:23" s="212" customFormat="1" ht="18" customHeight="1">
      <c r="A24" s="457">
        <v>20</v>
      </c>
      <c r="B24" s="638"/>
      <c r="C24" s="434"/>
      <c r="D24" s="637">
        <v>7122</v>
      </c>
      <c r="E24" s="637"/>
      <c r="F24" s="637"/>
      <c r="G24" s="637"/>
      <c r="H24" s="637"/>
      <c r="I24" s="349">
        <v>1713</v>
      </c>
      <c r="J24" s="349"/>
      <c r="K24" s="349"/>
      <c r="L24" s="349"/>
      <c r="M24" s="349"/>
      <c r="N24" s="349">
        <v>5409</v>
      </c>
      <c r="O24" s="349"/>
      <c r="P24" s="349"/>
      <c r="Q24" s="349"/>
      <c r="R24" s="349"/>
      <c r="S24" s="636">
        <v>24.5</v>
      </c>
      <c r="T24" s="636"/>
      <c r="U24" s="636"/>
      <c r="V24" s="636"/>
      <c r="W24" s="636"/>
    </row>
    <row r="25" spans="1:23" ht="18" customHeight="1">
      <c r="A25" s="656">
        <v>21</v>
      </c>
      <c r="B25" s="657"/>
      <c r="C25" s="435"/>
      <c r="D25" s="360">
        <f>SUM(I25:R25)</f>
        <v>7919</v>
      </c>
      <c r="E25" s="353"/>
      <c r="F25" s="353"/>
      <c r="G25" s="353"/>
      <c r="H25" s="353"/>
      <c r="I25" s="353">
        <v>1920</v>
      </c>
      <c r="J25" s="353"/>
      <c r="K25" s="353"/>
      <c r="L25" s="353"/>
      <c r="M25" s="353"/>
      <c r="N25" s="353">
        <v>5999</v>
      </c>
      <c r="O25" s="353"/>
      <c r="P25" s="353"/>
      <c r="Q25" s="353"/>
      <c r="R25" s="353"/>
      <c r="S25" s="654">
        <f>D25/H11*100</f>
        <v>26.975746014443384</v>
      </c>
      <c r="T25" s="654"/>
      <c r="U25" s="654"/>
      <c r="V25" s="654"/>
      <c r="W25" s="654"/>
    </row>
    <row r="26" spans="1:3" ht="5.25" customHeight="1">
      <c r="A26" s="276"/>
      <c r="B26" s="276"/>
      <c r="C26" s="277"/>
    </row>
    <row r="27" spans="1:23" ht="13.5">
      <c r="A27" s="64" t="s">
        <v>224</v>
      </c>
      <c r="B27" s="103"/>
      <c r="C27" s="103"/>
      <c r="D27" s="103"/>
      <c r="E27" s="103"/>
      <c r="F27" s="103"/>
      <c r="G27" s="103"/>
      <c r="H27" s="103"/>
      <c r="I27" s="103"/>
      <c r="J27" s="183"/>
      <c r="K27" s="278"/>
      <c r="L27" s="278"/>
      <c r="M27" s="278"/>
      <c r="N27" s="278"/>
      <c r="O27" s="278"/>
      <c r="P27" s="278"/>
      <c r="Q27" s="278"/>
      <c r="R27" s="278"/>
      <c r="S27" s="278"/>
      <c r="T27" s="278"/>
      <c r="U27" s="278"/>
      <c r="V27" s="278"/>
      <c r="W27" s="278"/>
    </row>
    <row r="28" spans="1:23" ht="13.5">
      <c r="A28" s="144" t="s">
        <v>235</v>
      </c>
      <c r="B28" s="5"/>
      <c r="C28" s="5"/>
      <c r="D28" s="5"/>
      <c r="E28" s="5"/>
      <c r="F28" s="5"/>
      <c r="G28" s="5"/>
      <c r="H28" s="5"/>
      <c r="I28" s="5"/>
      <c r="J28" s="5"/>
      <c r="K28" s="5"/>
      <c r="L28" s="5"/>
      <c r="M28" s="5"/>
      <c r="N28" s="5"/>
      <c r="O28" s="5"/>
      <c r="P28" s="5"/>
      <c r="Q28" s="5"/>
      <c r="R28" s="5"/>
      <c r="S28" s="5"/>
      <c r="T28" s="5"/>
      <c r="U28" s="5"/>
      <c r="V28" s="5"/>
      <c r="W28" s="5"/>
    </row>
    <row r="29" spans="1:23" ht="13.5">
      <c r="A29" s="144" t="s">
        <v>266</v>
      </c>
      <c r="B29" s="5"/>
      <c r="C29" s="5"/>
      <c r="D29" s="5"/>
      <c r="E29" s="5"/>
      <c r="F29" s="5"/>
      <c r="G29" s="5"/>
      <c r="H29" s="5"/>
      <c r="I29" s="5"/>
      <c r="J29" s="5"/>
      <c r="K29" s="5"/>
      <c r="L29" s="5"/>
      <c r="M29" s="5"/>
      <c r="N29" s="5"/>
      <c r="O29" s="5"/>
      <c r="P29" s="5"/>
      <c r="Q29" s="5"/>
      <c r="R29" s="5"/>
      <c r="S29" s="5"/>
      <c r="T29" s="5"/>
      <c r="U29" s="5"/>
      <c r="V29" s="5"/>
      <c r="W29" s="5"/>
    </row>
    <row r="30" spans="1:23" ht="13.5">
      <c r="A30" s="144" t="s">
        <v>233</v>
      </c>
      <c r="B30" s="5"/>
      <c r="C30" s="5"/>
      <c r="D30" s="5"/>
      <c r="E30" s="5"/>
      <c r="F30" s="5"/>
      <c r="G30" s="5"/>
      <c r="H30" s="5"/>
      <c r="I30" s="5"/>
      <c r="J30" s="5"/>
      <c r="K30" s="5"/>
      <c r="L30" s="5"/>
      <c r="M30" s="5"/>
      <c r="N30" s="5"/>
      <c r="O30" s="5"/>
      <c r="P30" s="5"/>
      <c r="Q30" s="5"/>
      <c r="R30" s="5"/>
      <c r="S30" s="5"/>
      <c r="T30" s="5"/>
      <c r="U30" s="5"/>
      <c r="V30" s="5"/>
      <c r="W30" s="5"/>
    </row>
    <row r="31" spans="1:23" ht="13.5">
      <c r="A31" s="144" t="s">
        <v>234</v>
      </c>
      <c r="B31" s="5"/>
      <c r="C31" s="5"/>
      <c r="D31" s="5"/>
      <c r="E31" s="5"/>
      <c r="F31" s="5"/>
      <c r="G31" s="5"/>
      <c r="H31" s="5"/>
      <c r="I31" s="5"/>
      <c r="J31" s="5"/>
      <c r="K31" s="5"/>
      <c r="L31" s="5"/>
      <c r="M31" s="5"/>
      <c r="N31" s="5"/>
      <c r="O31" s="5"/>
      <c r="P31" s="5"/>
      <c r="Q31" s="5"/>
      <c r="R31" s="5"/>
      <c r="S31" s="5"/>
      <c r="T31" s="5"/>
      <c r="U31" s="5"/>
      <c r="V31" s="5"/>
      <c r="W31" s="5"/>
    </row>
    <row r="35" spans="1:23" ht="22.5" customHeight="1">
      <c r="A35" s="57" t="s">
        <v>193</v>
      </c>
      <c r="B35" s="57"/>
      <c r="C35" s="57"/>
      <c r="D35" s="57"/>
      <c r="E35" s="57"/>
      <c r="F35" s="57"/>
      <c r="G35" s="57"/>
      <c r="H35" s="57"/>
      <c r="I35" s="57"/>
      <c r="J35" s="57"/>
      <c r="K35" s="57"/>
      <c r="L35" s="57"/>
      <c r="M35" s="57"/>
      <c r="N35" s="57"/>
      <c r="O35" s="57"/>
      <c r="P35" s="57"/>
      <c r="Q35" s="57"/>
      <c r="R35" s="57"/>
      <c r="S35" s="57"/>
      <c r="T35" s="57"/>
      <c r="U35" s="57"/>
      <c r="V35" s="57"/>
      <c r="W35" s="57"/>
    </row>
    <row r="36" spans="1:21" ht="13.5">
      <c r="A36" s="239"/>
      <c r="B36" s="239"/>
      <c r="C36" s="239"/>
      <c r="D36" s="239"/>
      <c r="E36" s="239"/>
      <c r="F36" s="239"/>
      <c r="G36" s="239"/>
      <c r="H36" s="239"/>
      <c r="I36" s="239"/>
      <c r="J36" s="239"/>
      <c r="K36" s="239"/>
      <c r="L36" s="239"/>
      <c r="M36" s="239"/>
      <c r="N36" s="239"/>
      <c r="S36" s="239"/>
      <c r="T36" s="239"/>
      <c r="U36" s="239"/>
    </row>
    <row r="37" spans="1:25" s="212" customFormat="1" ht="18" customHeight="1">
      <c r="A37" s="393" t="s">
        <v>0</v>
      </c>
      <c r="B37" s="382"/>
      <c r="C37" s="382"/>
      <c r="D37" s="382" t="s">
        <v>157</v>
      </c>
      <c r="E37" s="382"/>
      <c r="F37" s="382"/>
      <c r="G37" s="382"/>
      <c r="H37" s="382"/>
      <c r="I37" s="382" t="s">
        <v>158</v>
      </c>
      <c r="J37" s="382"/>
      <c r="K37" s="382"/>
      <c r="L37" s="382"/>
      <c r="M37" s="382"/>
      <c r="N37" s="382" t="s">
        <v>159</v>
      </c>
      <c r="O37" s="382"/>
      <c r="P37" s="382"/>
      <c r="Q37" s="382"/>
      <c r="R37" s="374"/>
      <c r="S37" s="207"/>
      <c r="T37" s="207"/>
      <c r="U37" s="207"/>
      <c r="V37" s="227"/>
      <c r="W37" s="227"/>
      <c r="X37" s="227"/>
      <c r="Y37" s="227"/>
    </row>
    <row r="38" spans="1:25" s="207" customFormat="1" ht="4.5" customHeight="1">
      <c r="A38" s="462"/>
      <c r="B38" s="462"/>
      <c r="C38" s="109"/>
      <c r="D38" s="149"/>
      <c r="E38" s="149"/>
      <c r="F38" s="149"/>
      <c r="G38" s="149"/>
      <c r="H38" s="149"/>
      <c r="I38" s="149"/>
      <c r="J38" s="149"/>
      <c r="K38" s="149"/>
      <c r="L38" s="149"/>
      <c r="M38" s="149"/>
      <c r="N38" s="149"/>
      <c r="O38" s="149"/>
      <c r="P38" s="149"/>
      <c r="Q38" s="149"/>
      <c r="R38" s="149"/>
      <c r="V38" s="241"/>
      <c r="W38" s="241"/>
      <c r="X38" s="241"/>
      <c r="Y38" s="241"/>
    </row>
    <row r="39" spans="1:25" s="212" customFormat="1" ht="18" customHeight="1">
      <c r="A39" s="641">
        <v>17</v>
      </c>
      <c r="B39" s="641"/>
      <c r="C39" s="642"/>
      <c r="D39" s="644">
        <v>291061</v>
      </c>
      <c r="E39" s="645"/>
      <c r="F39" s="645"/>
      <c r="G39" s="645"/>
      <c r="H39" s="645"/>
      <c r="I39" s="644">
        <v>174701</v>
      </c>
      <c r="J39" s="644"/>
      <c r="K39" s="644"/>
      <c r="L39" s="644"/>
      <c r="M39" s="644"/>
      <c r="N39" s="664">
        <v>60.02212594610752</v>
      </c>
      <c r="O39" s="664"/>
      <c r="P39" s="664"/>
      <c r="Q39" s="664"/>
      <c r="R39" s="664"/>
      <c r="V39" s="227"/>
      <c r="W39" s="227"/>
      <c r="X39" s="227"/>
      <c r="Y39" s="227"/>
    </row>
    <row r="40" spans="1:25" s="212" customFormat="1" ht="18" customHeight="1">
      <c r="A40" s="641">
        <v>18</v>
      </c>
      <c r="B40" s="641"/>
      <c r="C40" s="642"/>
      <c r="D40" s="644">
        <v>284428</v>
      </c>
      <c r="E40" s="646"/>
      <c r="F40" s="646"/>
      <c r="G40" s="646"/>
      <c r="H40" s="646"/>
      <c r="I40" s="644">
        <v>171021</v>
      </c>
      <c r="J40" s="644"/>
      <c r="K40" s="644"/>
      <c r="L40" s="644"/>
      <c r="M40" s="644"/>
      <c r="N40" s="664">
        <v>60.128046465186266</v>
      </c>
      <c r="O40" s="664"/>
      <c r="P40" s="664"/>
      <c r="Q40" s="664"/>
      <c r="R40" s="664"/>
      <c r="V40" s="227"/>
      <c r="W40" s="227"/>
      <c r="X40" s="227"/>
      <c r="Y40" s="227"/>
    </row>
    <row r="41" spans="1:18" s="212" customFormat="1" ht="18" customHeight="1">
      <c r="A41" s="442">
        <v>19</v>
      </c>
      <c r="B41" s="442"/>
      <c r="C41" s="640"/>
      <c r="D41" s="421">
        <v>276681</v>
      </c>
      <c r="E41" s="643"/>
      <c r="F41" s="643"/>
      <c r="G41" s="643"/>
      <c r="H41" s="643"/>
      <c r="I41" s="421">
        <v>163744</v>
      </c>
      <c r="J41" s="421"/>
      <c r="K41" s="421"/>
      <c r="L41" s="421"/>
      <c r="M41" s="421"/>
      <c r="N41" s="432">
        <v>59.18151228309859</v>
      </c>
      <c r="O41" s="432"/>
      <c r="P41" s="432"/>
      <c r="Q41" s="432"/>
      <c r="R41" s="432"/>
    </row>
    <row r="42" spans="1:18" s="212" customFormat="1" ht="18" customHeight="1">
      <c r="A42" s="442">
        <v>20</v>
      </c>
      <c r="B42" s="442"/>
      <c r="C42" s="640"/>
      <c r="D42" s="421">
        <v>266313</v>
      </c>
      <c r="E42" s="643"/>
      <c r="F42" s="643"/>
      <c r="G42" s="643"/>
      <c r="H42" s="643"/>
      <c r="I42" s="421">
        <v>154914</v>
      </c>
      <c r="J42" s="421"/>
      <c r="K42" s="421"/>
      <c r="L42" s="421"/>
      <c r="M42" s="421"/>
      <c r="N42" s="432">
        <v>58.169897826993044</v>
      </c>
      <c r="O42" s="432"/>
      <c r="P42" s="432"/>
      <c r="Q42" s="432"/>
      <c r="R42" s="432"/>
    </row>
    <row r="43" spans="1:18" ht="18" customHeight="1">
      <c r="A43" s="445">
        <v>21</v>
      </c>
      <c r="B43" s="445"/>
      <c r="C43" s="658"/>
      <c r="D43" s="659">
        <v>261712</v>
      </c>
      <c r="E43" s="660"/>
      <c r="F43" s="660"/>
      <c r="G43" s="660"/>
      <c r="H43" s="660"/>
      <c r="I43" s="661">
        <v>149753</v>
      </c>
      <c r="J43" s="661"/>
      <c r="K43" s="661"/>
      <c r="L43" s="661"/>
      <c r="M43" s="661"/>
      <c r="N43" s="436">
        <f>I43/D43*100</f>
        <v>57.220532493733565</v>
      </c>
      <c r="O43" s="436"/>
      <c r="P43" s="436"/>
      <c r="Q43" s="436"/>
      <c r="R43" s="436"/>
    </row>
    <row r="44" spans="1:18" s="208" customFormat="1" ht="4.5" customHeight="1">
      <c r="A44" s="237"/>
      <c r="B44" s="237"/>
      <c r="C44" s="215"/>
      <c r="D44" s="18"/>
      <c r="E44" s="18"/>
      <c r="F44" s="18"/>
      <c r="G44" s="18"/>
      <c r="H44" s="18"/>
      <c r="I44" s="18"/>
      <c r="J44" s="18"/>
      <c r="K44" s="18"/>
      <c r="L44" s="18"/>
      <c r="M44" s="18"/>
      <c r="N44" s="209"/>
      <c r="O44" s="18"/>
      <c r="P44" s="18"/>
      <c r="Q44" s="18"/>
      <c r="R44" s="18"/>
    </row>
    <row r="45" spans="1:18" ht="13.5">
      <c r="A45" s="64" t="s">
        <v>224</v>
      </c>
      <c r="B45" s="65"/>
      <c r="C45" s="65"/>
      <c r="D45" s="65"/>
      <c r="E45" s="65"/>
      <c r="F45" s="65"/>
      <c r="G45" s="65"/>
      <c r="H45" s="65"/>
      <c r="I45" s="65"/>
      <c r="J45" s="66"/>
      <c r="K45" s="210"/>
      <c r="L45" s="210"/>
      <c r="M45" s="210"/>
      <c r="N45" s="210"/>
      <c r="O45" s="210"/>
      <c r="P45" s="210"/>
      <c r="Q45" s="210"/>
      <c r="R45" s="210"/>
    </row>
    <row r="46" spans="1:18" ht="13.5">
      <c r="A46" s="88" t="s">
        <v>236</v>
      </c>
      <c r="B46" s="9"/>
      <c r="C46" s="9"/>
      <c r="D46" s="9"/>
      <c r="E46" s="9"/>
      <c r="F46" s="9"/>
      <c r="G46" s="9"/>
      <c r="H46" s="9"/>
      <c r="I46" s="9"/>
      <c r="J46" s="9"/>
      <c r="K46" s="9"/>
      <c r="L46" s="9"/>
      <c r="M46" s="211"/>
      <c r="N46" s="211"/>
      <c r="O46" s="211"/>
      <c r="P46" s="211"/>
      <c r="Q46" s="211"/>
      <c r="R46" s="211"/>
    </row>
  </sheetData>
  <mergeCells count="87">
    <mergeCell ref="N43:R43"/>
    <mergeCell ref="N21:R21"/>
    <mergeCell ref="N42:R42"/>
    <mergeCell ref="N41:R41"/>
    <mergeCell ref="N40:R40"/>
    <mergeCell ref="N39:R39"/>
    <mergeCell ref="N37:R37"/>
    <mergeCell ref="N10:P10"/>
    <mergeCell ref="N11:P11"/>
    <mergeCell ref="N5:P5"/>
    <mergeCell ref="D19:H19"/>
    <mergeCell ref="N19:R19"/>
    <mergeCell ref="N4:P4"/>
    <mergeCell ref="N7:P7"/>
    <mergeCell ref="N8:P8"/>
    <mergeCell ref="N9:P9"/>
    <mergeCell ref="A43:C43"/>
    <mergeCell ref="D43:H43"/>
    <mergeCell ref="I43:M43"/>
    <mergeCell ref="A39:C39"/>
    <mergeCell ref="A42:C42"/>
    <mergeCell ref="D42:H42"/>
    <mergeCell ref="I42:M42"/>
    <mergeCell ref="I41:M41"/>
    <mergeCell ref="I39:M39"/>
    <mergeCell ref="I40:M40"/>
    <mergeCell ref="S25:W25"/>
    <mergeCell ref="A11:C11"/>
    <mergeCell ref="D11:G11"/>
    <mergeCell ref="A25:C25"/>
    <mergeCell ref="D25:H25"/>
    <mergeCell ref="I25:M25"/>
    <mergeCell ref="N25:R25"/>
    <mergeCell ref="D21:H21"/>
    <mergeCell ref="A19:C19"/>
    <mergeCell ref="S19:W19"/>
    <mergeCell ref="S21:W21"/>
    <mergeCell ref="I19:M19"/>
    <mergeCell ref="I21:M21"/>
    <mergeCell ref="A9:C9"/>
    <mergeCell ref="D9:G9"/>
    <mergeCell ref="H9:J9"/>
    <mergeCell ref="H10:J10"/>
    <mergeCell ref="H11:J11"/>
    <mergeCell ref="K10:M10"/>
    <mergeCell ref="K11:M11"/>
    <mergeCell ref="H5:J5"/>
    <mergeCell ref="H7:J7"/>
    <mergeCell ref="D4:G5"/>
    <mergeCell ref="A4:C5"/>
    <mergeCell ref="A7:C7"/>
    <mergeCell ref="D7:G7"/>
    <mergeCell ref="H4:M4"/>
    <mergeCell ref="I24:M24"/>
    <mergeCell ref="I22:M22"/>
    <mergeCell ref="A8:C8"/>
    <mergeCell ref="D8:G8"/>
    <mergeCell ref="H8:J8"/>
    <mergeCell ref="A21:C21"/>
    <mergeCell ref="K5:M5"/>
    <mergeCell ref="K7:M7"/>
    <mergeCell ref="K8:M8"/>
    <mergeCell ref="K9:M9"/>
    <mergeCell ref="A10:C10"/>
    <mergeCell ref="D10:G10"/>
    <mergeCell ref="A41:C41"/>
    <mergeCell ref="A40:C40"/>
    <mergeCell ref="D41:H41"/>
    <mergeCell ref="D37:H37"/>
    <mergeCell ref="D39:H39"/>
    <mergeCell ref="D40:H40"/>
    <mergeCell ref="A24:C24"/>
    <mergeCell ref="A38:B38"/>
    <mergeCell ref="I37:M37"/>
    <mergeCell ref="A22:C22"/>
    <mergeCell ref="N23:R23"/>
    <mergeCell ref="A37:C37"/>
    <mergeCell ref="N24:R24"/>
    <mergeCell ref="A23:C23"/>
    <mergeCell ref="D23:H23"/>
    <mergeCell ref="I23:M23"/>
    <mergeCell ref="D22:H22"/>
    <mergeCell ref="D24:H24"/>
    <mergeCell ref="S24:W24"/>
    <mergeCell ref="N22:R22"/>
    <mergeCell ref="S22:W22"/>
    <mergeCell ref="S23:W23"/>
  </mergeCells>
  <printOptions/>
  <pageMargins left="0.7874015748031497" right="0.7874015748031497" top="0.984251968503937" bottom="0.984251968503937" header="0.5118110236220472" footer="0.5118110236220472"/>
  <pageSetup horizontalDpi="400" verticalDpi="400" orientation="portrait" paperSize="9" r:id="rId1"/>
  <headerFooter alignWithMargins="0">
    <oddHeader>&amp;R&amp;8社会福祉　　　113　　</oddHeader>
  </headerFooter>
</worksheet>
</file>

<file path=xl/worksheets/sheet12.xml><?xml version="1.0" encoding="utf-8"?>
<worksheet xmlns="http://schemas.openxmlformats.org/spreadsheetml/2006/main" xmlns:r="http://schemas.openxmlformats.org/officeDocument/2006/relationships">
  <dimension ref="A2:AV65"/>
  <sheetViews>
    <sheetView workbookViewId="0" topLeftCell="A31">
      <selection activeCell="J32" sqref="J32:K32"/>
    </sheetView>
  </sheetViews>
  <sheetFormatPr defaultColWidth="9.00390625" defaultRowHeight="13.5"/>
  <cols>
    <col min="1" max="1" width="3.375" style="214" customWidth="1"/>
    <col min="2" max="2" width="3.125" style="214" customWidth="1"/>
    <col min="3" max="4" width="2.875" style="214" customWidth="1"/>
    <col min="5" max="6" width="3.375" style="214" customWidth="1"/>
    <col min="7" max="13" width="3.50390625" style="214" customWidth="1"/>
    <col min="14" max="15" width="3.625" style="214" customWidth="1"/>
    <col min="16" max="48" width="3.50390625" style="214" customWidth="1"/>
    <col min="49" max="50" width="9.00390625" style="214" customWidth="1"/>
    <col min="51" max="51" width="8.875" style="214" customWidth="1"/>
    <col min="52" max="16384" width="9.00390625" style="214" customWidth="1"/>
  </cols>
  <sheetData>
    <row r="1" s="247" customFormat="1" ht="26.25" customHeight="1"/>
    <row r="2" spans="1:48" s="211" customFormat="1" ht="22.5" customHeight="1">
      <c r="A2" s="58" t="s">
        <v>192</v>
      </c>
      <c r="B2" s="58"/>
      <c r="C2" s="58"/>
      <c r="D2" s="58"/>
      <c r="E2" s="58"/>
      <c r="F2" s="58"/>
      <c r="G2" s="58"/>
      <c r="H2" s="58"/>
      <c r="I2" s="58"/>
      <c r="J2" s="58"/>
      <c r="K2" s="58"/>
      <c r="L2" s="58"/>
      <c r="M2" s="58"/>
      <c r="N2" s="58"/>
      <c r="O2" s="58"/>
      <c r="P2" s="58"/>
      <c r="Q2" s="58"/>
      <c r="R2" s="58"/>
      <c r="S2" s="58"/>
      <c r="T2" s="58"/>
      <c r="U2" s="58"/>
      <c r="V2" s="58"/>
      <c r="W2" s="58"/>
      <c r="X2" s="58"/>
      <c r="Y2" s="58"/>
      <c r="Z2" s="37"/>
      <c r="AA2" s="37"/>
      <c r="AB2" s="37"/>
      <c r="AC2" s="37"/>
      <c r="AD2" s="37"/>
      <c r="AE2" s="37"/>
      <c r="AF2" s="37"/>
      <c r="AG2" s="37"/>
      <c r="AH2" s="37"/>
      <c r="AI2" s="37"/>
      <c r="AJ2" s="37"/>
      <c r="AK2" s="37"/>
      <c r="AL2" s="37"/>
      <c r="AM2" s="37"/>
      <c r="AN2" s="37"/>
      <c r="AO2" s="37"/>
      <c r="AP2" s="37"/>
      <c r="AQ2" s="37"/>
      <c r="AR2" s="37"/>
      <c r="AS2" s="37"/>
      <c r="AT2" s="37"/>
      <c r="AU2" s="37"/>
      <c r="AV2" s="37"/>
    </row>
    <row r="3" spans="3:48" s="211" customFormat="1" ht="13.5">
      <c r="C3" s="15"/>
      <c r="D3" s="15"/>
      <c r="E3" s="15"/>
      <c r="F3" s="15"/>
      <c r="G3" s="15"/>
      <c r="H3" s="15"/>
      <c r="I3" s="15"/>
      <c r="J3" s="15"/>
      <c r="K3" s="15"/>
      <c r="L3" s="15"/>
      <c r="M3" s="15"/>
      <c r="N3" s="15"/>
      <c r="O3" s="15"/>
      <c r="P3" s="15"/>
      <c r="Q3" s="15"/>
      <c r="R3" s="15"/>
      <c r="S3" s="15"/>
      <c r="T3" s="15"/>
      <c r="U3" s="15"/>
      <c r="V3" s="15"/>
      <c r="W3" s="15"/>
      <c r="X3" s="15"/>
      <c r="Y3" s="201" t="s">
        <v>39</v>
      </c>
      <c r="Z3" s="248"/>
      <c r="AA3" s="248"/>
      <c r="AB3" s="248"/>
      <c r="AC3" s="248"/>
      <c r="AD3" s="248"/>
      <c r="AE3" s="248"/>
      <c r="AF3" s="248"/>
      <c r="AG3" s="248"/>
      <c r="AH3" s="248"/>
      <c r="AI3" s="248"/>
      <c r="AJ3" s="248"/>
      <c r="AK3" s="248"/>
      <c r="AL3" s="248"/>
      <c r="AM3" s="248"/>
      <c r="AN3" s="248"/>
      <c r="AO3" s="248"/>
      <c r="AP3" s="248"/>
      <c r="AQ3" s="248"/>
      <c r="AR3" s="19"/>
      <c r="AS3" s="19"/>
      <c r="AT3" s="19"/>
      <c r="AU3" s="19"/>
      <c r="AV3" s="19"/>
    </row>
    <row r="4" spans="1:48" ht="13.5" customHeight="1">
      <c r="A4" s="408" t="s">
        <v>7</v>
      </c>
      <c r="B4" s="408"/>
      <c r="C4" s="406"/>
      <c r="D4" s="406"/>
      <c r="E4" s="406" t="s">
        <v>17</v>
      </c>
      <c r="F4" s="406"/>
      <c r="G4" s="406"/>
      <c r="H4" s="406" t="s">
        <v>137</v>
      </c>
      <c r="I4" s="406"/>
      <c r="J4" s="406"/>
      <c r="K4" s="406" t="s">
        <v>138</v>
      </c>
      <c r="L4" s="406"/>
      <c r="M4" s="406"/>
      <c r="N4" s="406" t="s">
        <v>139</v>
      </c>
      <c r="O4" s="406"/>
      <c r="P4" s="406"/>
      <c r="Q4" s="406" t="s">
        <v>140</v>
      </c>
      <c r="R4" s="406"/>
      <c r="S4" s="406"/>
      <c r="T4" s="406" t="s">
        <v>141</v>
      </c>
      <c r="U4" s="406"/>
      <c r="V4" s="406"/>
      <c r="W4" s="406" t="s">
        <v>142</v>
      </c>
      <c r="X4" s="406"/>
      <c r="Y4" s="409"/>
      <c r="Z4" s="218"/>
      <c r="AA4" s="218"/>
      <c r="AB4" s="218"/>
      <c r="AC4" s="218"/>
      <c r="AD4" s="218"/>
      <c r="AE4" s="218"/>
      <c r="AF4" s="218"/>
      <c r="AG4" s="218"/>
      <c r="AH4" s="218"/>
      <c r="AI4" s="218"/>
      <c r="AJ4" s="218"/>
      <c r="AK4" s="218"/>
      <c r="AL4" s="218"/>
      <c r="AM4" s="218"/>
      <c r="AN4" s="218"/>
      <c r="AO4" s="218"/>
      <c r="AP4" s="218"/>
      <c r="AQ4" s="218"/>
      <c r="AR4" s="218"/>
      <c r="AS4" s="218"/>
      <c r="AT4" s="218"/>
      <c r="AU4" s="218"/>
      <c r="AV4" s="218"/>
    </row>
    <row r="5" spans="1:48" ht="3.75" customHeight="1">
      <c r="A5" s="194"/>
      <c r="B5" s="186"/>
      <c r="C5" s="533"/>
      <c r="D5" s="534"/>
      <c r="E5" s="143"/>
      <c r="F5" s="143"/>
      <c r="G5" s="143"/>
      <c r="H5" s="158"/>
      <c r="I5" s="158"/>
      <c r="J5" s="158"/>
      <c r="K5" s="158"/>
      <c r="L5" s="158"/>
      <c r="M5" s="158"/>
      <c r="N5" s="143"/>
      <c r="O5" s="143"/>
      <c r="P5" s="143"/>
      <c r="Q5" s="143"/>
      <c r="R5" s="143"/>
      <c r="S5" s="143"/>
      <c r="T5" s="143"/>
      <c r="U5" s="143"/>
      <c r="V5" s="143"/>
      <c r="W5" s="143"/>
      <c r="X5" s="143"/>
      <c r="Y5" s="143"/>
      <c r="Z5" s="218"/>
      <c r="AA5" s="218"/>
      <c r="AB5" s="218"/>
      <c r="AC5" s="218"/>
      <c r="AD5" s="218"/>
      <c r="AE5" s="218"/>
      <c r="AF5" s="218"/>
      <c r="AG5" s="218"/>
      <c r="AH5" s="218"/>
      <c r="AI5" s="218"/>
      <c r="AJ5" s="218"/>
      <c r="AK5" s="218"/>
      <c r="AL5" s="218"/>
      <c r="AM5" s="218"/>
      <c r="AN5" s="218"/>
      <c r="AO5" s="218"/>
      <c r="AP5" s="218"/>
      <c r="AQ5" s="218"/>
      <c r="AR5" s="218"/>
      <c r="AS5" s="218"/>
      <c r="AT5" s="218"/>
      <c r="AU5" s="218"/>
      <c r="AV5" s="218"/>
    </row>
    <row r="6" spans="1:48" ht="13.5" customHeight="1">
      <c r="A6" s="667" t="s">
        <v>187</v>
      </c>
      <c r="B6" s="687" t="s">
        <v>290</v>
      </c>
      <c r="C6" s="358">
        <v>17</v>
      </c>
      <c r="D6" s="359"/>
      <c r="E6" s="399">
        <v>25306</v>
      </c>
      <c r="F6" s="399"/>
      <c r="G6" s="399"/>
      <c r="H6" s="399">
        <v>20857</v>
      </c>
      <c r="I6" s="399"/>
      <c r="J6" s="399"/>
      <c r="K6" s="399">
        <v>2309</v>
      </c>
      <c r="L6" s="399"/>
      <c r="M6" s="399"/>
      <c r="N6" s="399">
        <v>1595</v>
      </c>
      <c r="O6" s="399"/>
      <c r="P6" s="399"/>
      <c r="Q6" s="399">
        <v>354</v>
      </c>
      <c r="R6" s="399"/>
      <c r="S6" s="399"/>
      <c r="T6" s="399">
        <v>67</v>
      </c>
      <c r="U6" s="399"/>
      <c r="V6" s="399"/>
      <c r="W6" s="399">
        <v>62</v>
      </c>
      <c r="X6" s="399"/>
      <c r="Y6" s="399"/>
      <c r="Z6" s="218"/>
      <c r="AA6" s="218"/>
      <c r="AB6" s="218"/>
      <c r="AC6" s="218"/>
      <c r="AD6" s="218"/>
      <c r="AE6" s="218"/>
      <c r="AF6" s="218"/>
      <c r="AG6" s="218"/>
      <c r="AH6" s="218"/>
      <c r="AI6" s="218"/>
      <c r="AJ6" s="218"/>
      <c r="AK6" s="218"/>
      <c r="AL6" s="218"/>
      <c r="AM6" s="218"/>
      <c r="AN6" s="218"/>
      <c r="AO6" s="218"/>
      <c r="AP6" s="218"/>
      <c r="AQ6" s="218"/>
      <c r="AR6" s="218"/>
      <c r="AS6" s="218"/>
      <c r="AT6" s="218"/>
      <c r="AU6" s="218"/>
      <c r="AV6" s="218"/>
    </row>
    <row r="7" spans="1:26" ht="13.5" customHeight="1">
      <c r="A7" s="668"/>
      <c r="B7" s="688"/>
      <c r="C7" s="358">
        <v>18</v>
      </c>
      <c r="D7" s="359"/>
      <c r="E7" s="399">
        <v>26817</v>
      </c>
      <c r="F7" s="399"/>
      <c r="G7" s="399"/>
      <c r="H7" s="399">
        <v>22616</v>
      </c>
      <c r="I7" s="399"/>
      <c r="J7" s="399"/>
      <c r="K7" s="399">
        <v>2128</v>
      </c>
      <c r="L7" s="399"/>
      <c r="M7" s="399"/>
      <c r="N7" s="399">
        <v>1520</v>
      </c>
      <c r="O7" s="399"/>
      <c r="P7" s="399"/>
      <c r="Q7" s="399">
        <v>366</v>
      </c>
      <c r="R7" s="399"/>
      <c r="S7" s="399"/>
      <c r="T7" s="399">
        <v>59</v>
      </c>
      <c r="U7" s="399"/>
      <c r="V7" s="399"/>
      <c r="W7" s="399">
        <v>58</v>
      </c>
      <c r="X7" s="399"/>
      <c r="Y7" s="399"/>
      <c r="Z7" s="218"/>
    </row>
    <row r="8" spans="1:26" ht="13.5" customHeight="1">
      <c r="A8" s="668"/>
      <c r="B8" s="688"/>
      <c r="C8" s="358">
        <v>19</v>
      </c>
      <c r="D8" s="359"/>
      <c r="E8" s="399">
        <v>28265</v>
      </c>
      <c r="F8" s="399"/>
      <c r="G8" s="399"/>
      <c r="H8" s="399">
        <v>24294</v>
      </c>
      <c r="I8" s="399"/>
      <c r="J8" s="399"/>
      <c r="K8" s="399">
        <v>1954</v>
      </c>
      <c r="L8" s="399"/>
      <c r="M8" s="399"/>
      <c r="N8" s="399">
        <v>1434</v>
      </c>
      <c r="O8" s="399"/>
      <c r="P8" s="399"/>
      <c r="Q8" s="399">
        <v>390</v>
      </c>
      <c r="R8" s="399"/>
      <c r="S8" s="399"/>
      <c r="T8" s="399">
        <v>58</v>
      </c>
      <c r="U8" s="399"/>
      <c r="V8" s="399"/>
      <c r="W8" s="399">
        <v>56</v>
      </c>
      <c r="X8" s="399"/>
      <c r="Y8" s="399"/>
      <c r="Z8" s="218"/>
    </row>
    <row r="9" spans="1:26" ht="13.5" customHeight="1">
      <c r="A9" s="668"/>
      <c r="B9" s="688"/>
      <c r="C9" s="358">
        <v>20</v>
      </c>
      <c r="D9" s="359"/>
      <c r="E9" s="399">
        <v>29724</v>
      </c>
      <c r="F9" s="399"/>
      <c r="G9" s="399"/>
      <c r="H9" s="399">
        <v>26013</v>
      </c>
      <c r="I9" s="399"/>
      <c r="J9" s="399"/>
      <c r="K9" s="399">
        <v>1785</v>
      </c>
      <c r="L9" s="399"/>
      <c r="M9" s="399"/>
      <c r="N9" s="399">
        <v>1343</v>
      </c>
      <c r="O9" s="399"/>
      <c r="P9" s="399"/>
      <c r="Q9" s="399">
        <v>408</v>
      </c>
      <c r="R9" s="399"/>
      <c r="S9" s="399"/>
      <c r="T9" s="399">
        <v>56</v>
      </c>
      <c r="U9" s="399"/>
      <c r="V9" s="399"/>
      <c r="W9" s="399">
        <v>54</v>
      </c>
      <c r="X9" s="399"/>
      <c r="Y9" s="399"/>
      <c r="Z9" s="218"/>
    </row>
    <row r="10" spans="1:26" s="211" customFormat="1" ht="13.5" customHeight="1">
      <c r="A10" s="668"/>
      <c r="B10" s="688"/>
      <c r="C10" s="356">
        <v>21</v>
      </c>
      <c r="D10" s="357"/>
      <c r="E10" s="400">
        <f>SUM(H10:Y10,E18:V18)</f>
        <v>30924</v>
      </c>
      <c r="F10" s="398"/>
      <c r="G10" s="398"/>
      <c r="H10" s="398">
        <v>27458</v>
      </c>
      <c r="I10" s="398"/>
      <c r="J10" s="398"/>
      <c r="K10" s="398">
        <v>1591</v>
      </c>
      <c r="L10" s="398"/>
      <c r="M10" s="398"/>
      <c r="N10" s="398">
        <v>1281</v>
      </c>
      <c r="O10" s="398"/>
      <c r="P10" s="398"/>
      <c r="Q10" s="398">
        <v>423</v>
      </c>
      <c r="R10" s="398"/>
      <c r="S10" s="398"/>
      <c r="T10" s="398">
        <v>51</v>
      </c>
      <c r="U10" s="398"/>
      <c r="V10" s="398"/>
      <c r="W10" s="398">
        <v>52</v>
      </c>
      <c r="X10" s="398"/>
      <c r="Y10" s="398"/>
      <c r="Z10" s="209"/>
    </row>
    <row r="11" spans="1:48" ht="4.5" customHeight="1">
      <c r="A11" s="348"/>
      <c r="B11" s="187"/>
      <c r="C11" s="666"/>
      <c r="D11" s="704"/>
      <c r="E11" s="158"/>
      <c r="F11" s="143"/>
      <c r="G11" s="143"/>
      <c r="H11" s="143"/>
      <c r="I11" s="143"/>
      <c r="J11" s="143"/>
      <c r="K11" s="143"/>
      <c r="L11" s="143"/>
      <c r="M11" s="143"/>
      <c r="N11" s="143"/>
      <c r="O11" s="143"/>
      <c r="P11" s="143"/>
      <c r="Q11" s="143"/>
      <c r="R11" s="143"/>
      <c r="S11" s="143"/>
      <c r="T11" s="143"/>
      <c r="U11" s="143"/>
      <c r="V11" s="143"/>
      <c r="W11" s="195"/>
      <c r="X11" s="195"/>
      <c r="Y11" s="195"/>
      <c r="Z11" s="218"/>
      <c r="AA11" s="218"/>
      <c r="AB11" s="218"/>
      <c r="AC11" s="218"/>
      <c r="AD11" s="218"/>
      <c r="AE11" s="218"/>
      <c r="AF11" s="218"/>
      <c r="AG11" s="218"/>
      <c r="AH11" s="218"/>
      <c r="AI11" s="218"/>
      <c r="AJ11" s="218"/>
      <c r="AK11" s="218"/>
      <c r="AL11" s="218"/>
      <c r="AM11" s="218"/>
      <c r="AN11" s="218"/>
      <c r="AO11" s="218"/>
      <c r="AP11" s="218"/>
      <c r="AQ11" s="218"/>
      <c r="AR11" s="218"/>
      <c r="AS11" s="218"/>
      <c r="AT11" s="218"/>
      <c r="AU11" s="218"/>
      <c r="AV11" s="218"/>
    </row>
    <row r="12" spans="1:48" ht="13.5" customHeight="1">
      <c r="A12" s="408" t="s">
        <v>7</v>
      </c>
      <c r="B12" s="408"/>
      <c r="C12" s="406"/>
      <c r="D12" s="406"/>
      <c r="E12" s="408" t="s">
        <v>143</v>
      </c>
      <c r="F12" s="406"/>
      <c r="G12" s="406"/>
      <c r="H12" s="406" t="s">
        <v>144</v>
      </c>
      <c r="I12" s="406"/>
      <c r="J12" s="406"/>
      <c r="K12" s="406" t="s">
        <v>145</v>
      </c>
      <c r="L12" s="406"/>
      <c r="M12" s="406"/>
      <c r="N12" s="406" t="s">
        <v>146</v>
      </c>
      <c r="O12" s="406"/>
      <c r="P12" s="406"/>
      <c r="Q12" s="406" t="s">
        <v>147</v>
      </c>
      <c r="R12" s="406"/>
      <c r="S12" s="406"/>
      <c r="T12" s="406" t="s">
        <v>148</v>
      </c>
      <c r="U12" s="406"/>
      <c r="V12" s="409"/>
      <c r="W12" s="158"/>
      <c r="X12" s="158"/>
      <c r="Y12" s="158"/>
      <c r="Z12" s="218"/>
      <c r="AA12" s="218"/>
      <c r="AB12" s="218"/>
      <c r="AC12" s="218"/>
      <c r="AD12" s="218"/>
      <c r="AE12" s="218"/>
      <c r="AF12" s="218"/>
      <c r="AG12" s="218"/>
      <c r="AH12" s="218"/>
      <c r="AI12" s="218"/>
      <c r="AJ12" s="218"/>
      <c r="AK12" s="218"/>
      <c r="AL12" s="218"/>
      <c r="AM12" s="218"/>
      <c r="AN12" s="218"/>
      <c r="AO12" s="218"/>
      <c r="AP12" s="218"/>
      <c r="AQ12" s="218"/>
      <c r="AR12" s="218"/>
      <c r="AS12" s="218"/>
      <c r="AT12" s="218"/>
      <c r="AU12" s="218"/>
      <c r="AV12" s="218"/>
    </row>
    <row r="13" spans="1:48" ht="4.5" customHeight="1">
      <c r="A13" s="82"/>
      <c r="B13" s="74"/>
      <c r="C13" s="82"/>
      <c r="D13" s="74"/>
      <c r="E13" s="82"/>
      <c r="F13" s="82"/>
      <c r="G13" s="82"/>
      <c r="H13" s="82"/>
      <c r="I13" s="82"/>
      <c r="J13" s="82"/>
      <c r="K13" s="82"/>
      <c r="L13" s="82"/>
      <c r="M13" s="82"/>
      <c r="N13" s="82"/>
      <c r="O13" s="82"/>
      <c r="P13" s="82"/>
      <c r="Q13" s="82"/>
      <c r="R13" s="82"/>
      <c r="S13" s="82"/>
      <c r="T13" s="82"/>
      <c r="U13" s="82"/>
      <c r="V13" s="82"/>
      <c r="W13" s="158"/>
      <c r="X13" s="158"/>
      <c r="Y13" s="158"/>
      <c r="Z13" s="218"/>
      <c r="AA13" s="218"/>
      <c r="AB13" s="218"/>
      <c r="AC13" s="218"/>
      <c r="AD13" s="218"/>
      <c r="AE13" s="218"/>
      <c r="AF13" s="218"/>
      <c r="AG13" s="218"/>
      <c r="AH13" s="218"/>
      <c r="AI13" s="218"/>
      <c r="AJ13" s="218"/>
      <c r="AK13" s="218"/>
      <c r="AL13" s="218"/>
      <c r="AM13" s="218"/>
      <c r="AN13" s="218"/>
      <c r="AO13" s="218"/>
      <c r="AP13" s="218"/>
      <c r="AQ13" s="218"/>
      <c r="AR13" s="218"/>
      <c r="AS13" s="218"/>
      <c r="AT13" s="218"/>
      <c r="AU13" s="218"/>
      <c r="AV13" s="218"/>
    </row>
    <row r="14" spans="1:48" ht="13.5" customHeight="1">
      <c r="A14" s="667" t="s">
        <v>187</v>
      </c>
      <c r="B14" s="687" t="s">
        <v>290</v>
      </c>
      <c r="C14" s="358">
        <v>17</v>
      </c>
      <c r="D14" s="359"/>
      <c r="E14" s="399" t="s">
        <v>160</v>
      </c>
      <c r="F14" s="399"/>
      <c r="G14" s="399"/>
      <c r="H14" s="399" t="s">
        <v>160</v>
      </c>
      <c r="I14" s="399"/>
      <c r="J14" s="399"/>
      <c r="K14" s="399" t="s">
        <v>160</v>
      </c>
      <c r="L14" s="399"/>
      <c r="M14" s="399"/>
      <c r="N14" s="399">
        <v>29</v>
      </c>
      <c r="O14" s="399"/>
      <c r="P14" s="399"/>
      <c r="Q14" s="399">
        <v>32</v>
      </c>
      <c r="R14" s="399"/>
      <c r="S14" s="399"/>
      <c r="T14" s="399">
        <v>1</v>
      </c>
      <c r="U14" s="399"/>
      <c r="V14" s="399"/>
      <c r="W14" s="158"/>
      <c r="X14" s="158"/>
      <c r="Y14" s="158"/>
      <c r="Z14" s="218"/>
      <c r="AA14" s="218"/>
      <c r="AB14" s="218"/>
      <c r="AC14" s="218"/>
      <c r="AD14" s="218"/>
      <c r="AE14" s="218"/>
      <c r="AF14" s="218"/>
      <c r="AG14" s="218"/>
      <c r="AH14" s="218"/>
      <c r="AI14" s="218"/>
      <c r="AJ14" s="218"/>
      <c r="AK14" s="218"/>
      <c r="AL14" s="218"/>
      <c r="AM14" s="218"/>
      <c r="AN14" s="218"/>
      <c r="AO14" s="218"/>
      <c r="AP14" s="218"/>
      <c r="AQ14" s="218"/>
      <c r="AR14" s="218"/>
      <c r="AS14" s="218"/>
      <c r="AT14" s="218"/>
      <c r="AU14" s="218"/>
      <c r="AV14" s="218"/>
    </row>
    <row r="15" spans="1:48" ht="13.5" customHeight="1">
      <c r="A15" s="668"/>
      <c r="B15" s="688"/>
      <c r="C15" s="358">
        <v>18</v>
      </c>
      <c r="D15" s="359"/>
      <c r="E15" s="399" t="s">
        <v>160</v>
      </c>
      <c r="F15" s="399"/>
      <c r="G15" s="399"/>
      <c r="H15" s="399" t="s">
        <v>160</v>
      </c>
      <c r="I15" s="399"/>
      <c r="J15" s="399"/>
      <c r="K15" s="399" t="s">
        <v>160</v>
      </c>
      <c r="L15" s="399"/>
      <c r="M15" s="399"/>
      <c r="N15" s="399">
        <v>25</v>
      </c>
      <c r="O15" s="399"/>
      <c r="P15" s="399"/>
      <c r="Q15" s="399">
        <v>45</v>
      </c>
      <c r="R15" s="399"/>
      <c r="S15" s="399"/>
      <c r="T15" s="399" t="s">
        <v>160</v>
      </c>
      <c r="U15" s="399"/>
      <c r="V15" s="399"/>
      <c r="W15" s="158"/>
      <c r="X15" s="158"/>
      <c r="Y15" s="158"/>
      <c r="Z15" s="218"/>
      <c r="AA15" s="218"/>
      <c r="AB15" s="218"/>
      <c r="AC15" s="218"/>
      <c r="AD15" s="218"/>
      <c r="AE15" s="218"/>
      <c r="AF15" s="218"/>
      <c r="AG15" s="218"/>
      <c r="AH15" s="218"/>
      <c r="AI15" s="218"/>
      <c r="AJ15" s="218"/>
      <c r="AK15" s="218"/>
      <c r="AL15" s="218"/>
      <c r="AM15" s="218"/>
      <c r="AN15" s="218"/>
      <c r="AO15" s="218"/>
      <c r="AP15" s="218"/>
      <c r="AQ15" s="218"/>
      <c r="AR15" s="218"/>
      <c r="AS15" s="218"/>
      <c r="AT15" s="218"/>
      <c r="AU15" s="218"/>
      <c r="AV15" s="218"/>
    </row>
    <row r="16" spans="1:48" ht="13.5" customHeight="1">
      <c r="A16" s="668"/>
      <c r="B16" s="688"/>
      <c r="C16" s="358">
        <v>19</v>
      </c>
      <c r="D16" s="359"/>
      <c r="E16" s="399" t="s">
        <v>160</v>
      </c>
      <c r="F16" s="399"/>
      <c r="G16" s="399"/>
      <c r="H16" s="399" t="s">
        <v>160</v>
      </c>
      <c r="I16" s="399"/>
      <c r="J16" s="399"/>
      <c r="K16" s="399" t="s">
        <v>160</v>
      </c>
      <c r="L16" s="399"/>
      <c r="M16" s="399"/>
      <c r="N16" s="399">
        <v>21</v>
      </c>
      <c r="O16" s="399"/>
      <c r="P16" s="399"/>
      <c r="Q16" s="399">
        <v>58</v>
      </c>
      <c r="R16" s="399"/>
      <c r="S16" s="399"/>
      <c r="T16" s="399" t="s">
        <v>160</v>
      </c>
      <c r="U16" s="399"/>
      <c r="V16" s="399"/>
      <c r="W16" s="158"/>
      <c r="X16" s="158"/>
      <c r="Y16" s="158"/>
      <c r="Z16" s="218"/>
      <c r="AA16" s="218"/>
      <c r="AB16" s="218"/>
      <c r="AC16" s="218"/>
      <c r="AD16" s="218"/>
      <c r="AE16" s="218"/>
      <c r="AF16" s="218"/>
      <c r="AG16" s="218"/>
      <c r="AH16" s="218"/>
      <c r="AI16" s="218"/>
      <c r="AJ16" s="218"/>
      <c r="AK16" s="218"/>
      <c r="AL16" s="218"/>
      <c r="AM16" s="218"/>
      <c r="AN16" s="218"/>
      <c r="AO16" s="218"/>
      <c r="AP16" s="218"/>
      <c r="AQ16" s="218"/>
      <c r="AR16" s="218"/>
      <c r="AS16" s="218"/>
      <c r="AT16" s="218"/>
      <c r="AU16" s="218"/>
      <c r="AV16" s="218"/>
    </row>
    <row r="17" spans="1:48" ht="13.5" customHeight="1">
      <c r="A17" s="668"/>
      <c r="B17" s="688"/>
      <c r="C17" s="358">
        <v>20</v>
      </c>
      <c r="D17" s="359"/>
      <c r="E17" s="399" t="s">
        <v>160</v>
      </c>
      <c r="F17" s="399"/>
      <c r="G17" s="399"/>
      <c r="H17" s="399" t="s">
        <v>160</v>
      </c>
      <c r="I17" s="399"/>
      <c r="J17" s="399"/>
      <c r="K17" s="399" t="s">
        <v>160</v>
      </c>
      <c r="L17" s="399"/>
      <c r="M17" s="399"/>
      <c r="N17" s="399">
        <v>20</v>
      </c>
      <c r="O17" s="399"/>
      <c r="P17" s="399"/>
      <c r="Q17" s="399">
        <v>45</v>
      </c>
      <c r="R17" s="399"/>
      <c r="S17" s="399"/>
      <c r="T17" s="399" t="s">
        <v>160</v>
      </c>
      <c r="U17" s="399"/>
      <c r="V17" s="399"/>
      <c r="W17" s="158"/>
      <c r="X17" s="158"/>
      <c r="Y17" s="158"/>
      <c r="Z17" s="218"/>
      <c r="AA17" s="218"/>
      <c r="AB17" s="218"/>
      <c r="AC17" s="218"/>
      <c r="AD17" s="218"/>
      <c r="AE17" s="218"/>
      <c r="AF17" s="218"/>
      <c r="AG17" s="218"/>
      <c r="AH17" s="218"/>
      <c r="AI17" s="218"/>
      <c r="AJ17" s="218"/>
      <c r="AK17" s="218"/>
      <c r="AL17" s="218"/>
      <c r="AM17" s="218"/>
      <c r="AN17" s="218"/>
      <c r="AO17" s="218"/>
      <c r="AP17" s="218"/>
      <c r="AQ17" s="218"/>
      <c r="AR17" s="218"/>
      <c r="AS17" s="218"/>
      <c r="AT17" s="218"/>
      <c r="AU17" s="218"/>
      <c r="AV17" s="218"/>
    </row>
    <row r="18" spans="1:48" ht="13.5" customHeight="1">
      <c r="A18" s="668"/>
      <c r="B18" s="688"/>
      <c r="C18" s="356">
        <v>21</v>
      </c>
      <c r="D18" s="357"/>
      <c r="E18" s="399" t="s">
        <v>160</v>
      </c>
      <c r="F18" s="399"/>
      <c r="G18" s="399"/>
      <c r="H18" s="399" t="s">
        <v>160</v>
      </c>
      <c r="I18" s="399"/>
      <c r="J18" s="399"/>
      <c r="K18" s="399" t="s">
        <v>160</v>
      </c>
      <c r="L18" s="399"/>
      <c r="M18" s="399"/>
      <c r="N18" s="398">
        <v>19</v>
      </c>
      <c r="O18" s="398"/>
      <c r="P18" s="398"/>
      <c r="Q18" s="398">
        <v>49</v>
      </c>
      <c r="R18" s="398"/>
      <c r="S18" s="398"/>
      <c r="T18" s="399" t="s">
        <v>160</v>
      </c>
      <c r="U18" s="399"/>
      <c r="V18" s="399"/>
      <c r="W18" s="158"/>
      <c r="X18" s="158"/>
      <c r="Y18" s="158"/>
      <c r="Z18" s="218"/>
      <c r="AA18" s="218"/>
      <c r="AB18" s="218"/>
      <c r="AC18" s="218"/>
      <c r="AD18" s="218"/>
      <c r="AE18" s="218"/>
      <c r="AF18" s="218"/>
      <c r="AG18" s="218"/>
      <c r="AH18" s="218"/>
      <c r="AI18" s="218"/>
      <c r="AJ18" s="218"/>
      <c r="AK18" s="218"/>
      <c r="AL18" s="218"/>
      <c r="AM18" s="218"/>
      <c r="AN18" s="218"/>
      <c r="AO18" s="218"/>
      <c r="AP18" s="218"/>
      <c r="AQ18" s="218"/>
      <c r="AR18" s="218"/>
      <c r="AS18" s="218"/>
      <c r="AT18" s="218"/>
      <c r="AU18" s="218"/>
      <c r="AV18" s="218"/>
    </row>
    <row r="19" spans="1:48" ht="4.5" customHeight="1">
      <c r="A19" s="73"/>
      <c r="B19" s="75"/>
      <c r="C19" s="188"/>
      <c r="D19" s="280"/>
      <c r="E19" s="158"/>
      <c r="F19" s="158"/>
      <c r="G19" s="158"/>
      <c r="H19" s="158"/>
      <c r="I19" s="158"/>
      <c r="J19" s="158"/>
      <c r="K19" s="158"/>
      <c r="L19" s="158"/>
      <c r="M19" s="158"/>
      <c r="N19" s="158"/>
      <c r="O19" s="158"/>
      <c r="P19" s="158"/>
      <c r="Q19" s="158"/>
      <c r="R19" s="158"/>
      <c r="S19" s="158"/>
      <c r="T19" s="158"/>
      <c r="U19" s="158"/>
      <c r="V19" s="158"/>
      <c r="W19" s="158"/>
      <c r="X19" s="158"/>
      <c r="Y19" s="158"/>
      <c r="Z19" s="218"/>
      <c r="AA19" s="218"/>
      <c r="AB19" s="218"/>
      <c r="AC19" s="218"/>
      <c r="AD19" s="218"/>
      <c r="AE19" s="218"/>
      <c r="AF19" s="218"/>
      <c r="AG19" s="218"/>
      <c r="AH19" s="218"/>
      <c r="AI19" s="218"/>
      <c r="AJ19" s="218"/>
      <c r="AK19" s="218"/>
      <c r="AL19" s="218"/>
      <c r="AM19" s="218"/>
      <c r="AN19" s="218"/>
      <c r="AO19" s="218"/>
      <c r="AP19" s="218"/>
      <c r="AQ19" s="218"/>
      <c r="AR19" s="218"/>
      <c r="AS19" s="218"/>
      <c r="AT19" s="218"/>
      <c r="AU19" s="218"/>
      <c r="AV19" s="218"/>
    </row>
    <row r="20" spans="1:48" ht="13.5" customHeight="1">
      <c r="A20" s="408" t="s">
        <v>7</v>
      </c>
      <c r="B20" s="408"/>
      <c r="C20" s="406"/>
      <c r="D20" s="406"/>
      <c r="E20" s="406" t="s">
        <v>17</v>
      </c>
      <c r="F20" s="406"/>
      <c r="G20" s="406"/>
      <c r="H20" s="406" t="s">
        <v>137</v>
      </c>
      <c r="I20" s="406"/>
      <c r="J20" s="406"/>
      <c r="K20" s="406" t="s">
        <v>138</v>
      </c>
      <c r="L20" s="406"/>
      <c r="M20" s="406"/>
      <c r="N20" s="406" t="s">
        <v>139</v>
      </c>
      <c r="O20" s="406"/>
      <c r="P20" s="406"/>
      <c r="Q20" s="406" t="s">
        <v>140</v>
      </c>
      <c r="R20" s="406"/>
      <c r="S20" s="406"/>
      <c r="T20" s="406" t="s">
        <v>141</v>
      </c>
      <c r="U20" s="406"/>
      <c r="V20" s="406"/>
      <c r="W20" s="406" t="s">
        <v>142</v>
      </c>
      <c r="X20" s="406"/>
      <c r="Y20" s="409"/>
      <c r="Z20" s="218"/>
      <c r="AA20" s="218"/>
      <c r="AB20" s="218"/>
      <c r="AC20" s="218"/>
      <c r="AD20" s="218"/>
      <c r="AE20" s="218"/>
      <c r="AF20" s="218"/>
      <c r="AG20" s="218"/>
      <c r="AH20" s="218"/>
      <c r="AI20" s="218"/>
      <c r="AJ20" s="218"/>
      <c r="AK20" s="218"/>
      <c r="AL20" s="218"/>
      <c r="AM20" s="218"/>
      <c r="AN20" s="218"/>
      <c r="AO20" s="218"/>
      <c r="AP20" s="218"/>
      <c r="AQ20" s="218"/>
      <c r="AR20" s="218"/>
      <c r="AS20" s="218"/>
      <c r="AT20" s="218"/>
      <c r="AU20" s="218"/>
      <c r="AV20" s="218"/>
    </row>
    <row r="21" spans="1:48" ht="4.5" customHeight="1">
      <c r="A21" s="73"/>
      <c r="B21" s="75"/>
      <c r="C21" s="188"/>
      <c r="D21" s="280"/>
      <c r="E21" s="158"/>
      <c r="F21" s="158"/>
      <c r="G21" s="158"/>
      <c r="H21" s="158"/>
      <c r="I21" s="158"/>
      <c r="J21" s="158"/>
      <c r="K21" s="158"/>
      <c r="L21" s="158"/>
      <c r="M21" s="158"/>
      <c r="N21" s="158"/>
      <c r="O21" s="158"/>
      <c r="P21" s="158"/>
      <c r="Q21" s="158"/>
      <c r="R21" s="158"/>
      <c r="S21" s="158"/>
      <c r="T21" s="158"/>
      <c r="U21" s="158"/>
      <c r="V21" s="158"/>
      <c r="W21" s="158"/>
      <c r="X21" s="158"/>
      <c r="Y21" s="158"/>
      <c r="Z21" s="218"/>
      <c r="AA21" s="218"/>
      <c r="AB21" s="218"/>
      <c r="AC21" s="218"/>
      <c r="AD21" s="218"/>
      <c r="AE21" s="218"/>
      <c r="AF21" s="218"/>
      <c r="AG21" s="218"/>
      <c r="AH21" s="218"/>
      <c r="AI21" s="218"/>
      <c r="AJ21" s="218"/>
      <c r="AK21" s="218"/>
      <c r="AL21" s="218"/>
      <c r="AM21" s="218"/>
      <c r="AN21" s="218"/>
      <c r="AO21" s="218"/>
      <c r="AP21" s="218"/>
      <c r="AQ21" s="218"/>
      <c r="AR21" s="218"/>
      <c r="AS21" s="218"/>
      <c r="AT21" s="218"/>
      <c r="AU21" s="218"/>
      <c r="AV21" s="218"/>
    </row>
    <row r="22" spans="1:48" ht="13.5" customHeight="1">
      <c r="A22" s="685" t="s">
        <v>186</v>
      </c>
      <c r="B22" s="699" t="s">
        <v>291</v>
      </c>
      <c r="C22" s="358">
        <v>17</v>
      </c>
      <c r="D22" s="359"/>
      <c r="E22" s="407">
        <v>1532415</v>
      </c>
      <c r="F22" s="399"/>
      <c r="G22" s="399"/>
      <c r="H22" s="399">
        <v>1339874</v>
      </c>
      <c r="I22" s="399"/>
      <c r="J22" s="399"/>
      <c r="K22" s="399">
        <v>112262</v>
      </c>
      <c r="L22" s="399"/>
      <c r="M22" s="399"/>
      <c r="N22" s="399">
        <v>36866</v>
      </c>
      <c r="O22" s="399"/>
      <c r="P22" s="399"/>
      <c r="Q22" s="399">
        <v>30907</v>
      </c>
      <c r="R22" s="399"/>
      <c r="S22" s="399"/>
      <c r="T22" s="399">
        <v>5998</v>
      </c>
      <c r="U22" s="399"/>
      <c r="V22" s="399"/>
      <c r="W22" s="399">
        <v>4713</v>
      </c>
      <c r="X22" s="399"/>
      <c r="Y22" s="399"/>
      <c r="Z22" s="218"/>
      <c r="AA22" s="218"/>
      <c r="AB22" s="218"/>
      <c r="AC22" s="218"/>
      <c r="AD22" s="218"/>
      <c r="AE22" s="218"/>
      <c r="AF22" s="218"/>
      <c r="AG22" s="218"/>
      <c r="AH22" s="218"/>
      <c r="AI22" s="218"/>
      <c r="AJ22" s="218"/>
      <c r="AK22" s="218"/>
      <c r="AL22" s="218"/>
      <c r="AM22" s="218"/>
      <c r="AN22" s="218"/>
      <c r="AO22" s="218"/>
      <c r="AP22" s="218"/>
      <c r="AQ22" s="218"/>
      <c r="AR22" s="218"/>
      <c r="AS22" s="218"/>
      <c r="AT22" s="218"/>
      <c r="AU22" s="218"/>
      <c r="AV22" s="218"/>
    </row>
    <row r="23" spans="1:27" ht="13.5" customHeight="1">
      <c r="A23" s="686"/>
      <c r="B23" s="700"/>
      <c r="C23" s="358">
        <v>18</v>
      </c>
      <c r="D23" s="359"/>
      <c r="E23" s="407">
        <v>1632270</v>
      </c>
      <c r="F23" s="399"/>
      <c r="G23" s="399"/>
      <c r="H23" s="399">
        <v>1451276</v>
      </c>
      <c r="I23" s="399"/>
      <c r="J23" s="399"/>
      <c r="K23" s="399">
        <v>103455</v>
      </c>
      <c r="L23" s="399"/>
      <c r="M23" s="399"/>
      <c r="N23" s="399">
        <v>35172</v>
      </c>
      <c r="O23" s="399"/>
      <c r="P23" s="399"/>
      <c r="Q23" s="399">
        <v>31882</v>
      </c>
      <c r="R23" s="399"/>
      <c r="S23" s="399"/>
      <c r="T23" s="399">
        <v>4277</v>
      </c>
      <c r="U23" s="399"/>
      <c r="V23" s="399"/>
      <c r="W23" s="399">
        <v>4413</v>
      </c>
      <c r="X23" s="399"/>
      <c r="Y23" s="399"/>
      <c r="Z23" s="218"/>
      <c r="AA23" s="218"/>
    </row>
    <row r="24" spans="1:27" ht="13.5" customHeight="1">
      <c r="A24" s="686"/>
      <c r="B24" s="700"/>
      <c r="C24" s="358">
        <v>19</v>
      </c>
      <c r="D24" s="359"/>
      <c r="E24" s="407">
        <v>1735206</v>
      </c>
      <c r="F24" s="399"/>
      <c r="G24" s="399"/>
      <c r="H24" s="399">
        <v>1562620</v>
      </c>
      <c r="I24" s="399"/>
      <c r="J24" s="399"/>
      <c r="K24" s="399">
        <v>95472</v>
      </c>
      <c r="L24" s="399"/>
      <c r="M24" s="399"/>
      <c r="N24" s="399">
        <v>33219</v>
      </c>
      <c r="O24" s="399"/>
      <c r="P24" s="399"/>
      <c r="Q24" s="399">
        <v>33727</v>
      </c>
      <c r="R24" s="399"/>
      <c r="S24" s="399"/>
      <c r="T24" s="399">
        <v>4040</v>
      </c>
      <c r="U24" s="399"/>
      <c r="V24" s="399"/>
      <c r="W24" s="399">
        <v>4352</v>
      </c>
      <c r="X24" s="399"/>
      <c r="Y24" s="399"/>
      <c r="Z24" s="218"/>
      <c r="AA24" s="218"/>
    </row>
    <row r="25" spans="1:27" ht="13.5" customHeight="1">
      <c r="A25" s="686"/>
      <c r="B25" s="700"/>
      <c r="C25" s="358">
        <v>20</v>
      </c>
      <c r="D25" s="359"/>
      <c r="E25" s="407">
        <v>1845160</v>
      </c>
      <c r="F25" s="399"/>
      <c r="G25" s="399"/>
      <c r="H25" s="399">
        <v>1680093</v>
      </c>
      <c r="I25" s="399"/>
      <c r="J25" s="399"/>
      <c r="K25" s="399">
        <v>87631</v>
      </c>
      <c r="L25" s="399"/>
      <c r="M25" s="399"/>
      <c r="N25" s="399">
        <v>31453</v>
      </c>
      <c r="O25" s="399"/>
      <c r="P25" s="399"/>
      <c r="Q25" s="399">
        <v>35291</v>
      </c>
      <c r="R25" s="399"/>
      <c r="S25" s="399"/>
      <c r="T25" s="399">
        <v>4970</v>
      </c>
      <c r="U25" s="399"/>
      <c r="V25" s="399"/>
      <c r="W25" s="399">
        <v>4197</v>
      </c>
      <c r="X25" s="399"/>
      <c r="Y25" s="399"/>
      <c r="Z25" s="218"/>
      <c r="AA25" s="218"/>
    </row>
    <row r="26" spans="1:27" s="211" customFormat="1" ht="13.5" customHeight="1">
      <c r="A26" s="686"/>
      <c r="B26" s="700"/>
      <c r="C26" s="356">
        <v>21</v>
      </c>
      <c r="D26" s="357"/>
      <c r="E26" s="400">
        <f>SUM(H26:Y26,E34:V34)</f>
        <v>1934941</v>
      </c>
      <c r="F26" s="398"/>
      <c r="G26" s="398"/>
      <c r="H26" s="398">
        <v>1779409</v>
      </c>
      <c r="I26" s="398"/>
      <c r="J26" s="398"/>
      <c r="K26" s="398">
        <v>78739</v>
      </c>
      <c r="L26" s="398"/>
      <c r="M26" s="398"/>
      <c r="N26" s="398">
        <v>30196</v>
      </c>
      <c r="O26" s="398"/>
      <c r="P26" s="398"/>
      <c r="Q26" s="398">
        <v>36515</v>
      </c>
      <c r="R26" s="398"/>
      <c r="S26" s="398"/>
      <c r="T26" s="398">
        <v>4495</v>
      </c>
      <c r="U26" s="398"/>
      <c r="V26" s="398"/>
      <c r="W26" s="398">
        <v>4072</v>
      </c>
      <c r="X26" s="398"/>
      <c r="Y26" s="398"/>
      <c r="Z26" s="209"/>
      <c r="AA26" s="209"/>
    </row>
    <row r="27" spans="1:48" s="211" customFormat="1" ht="3.75" customHeight="1">
      <c r="A27" s="195"/>
      <c r="B27" s="190"/>
      <c r="C27" s="82"/>
      <c r="D27" s="74"/>
      <c r="E27" s="158"/>
      <c r="F27" s="158"/>
      <c r="G27" s="158"/>
      <c r="H27" s="158"/>
      <c r="I27" s="158"/>
      <c r="J27" s="158"/>
      <c r="K27" s="158"/>
      <c r="L27" s="158"/>
      <c r="M27" s="158"/>
      <c r="N27" s="158"/>
      <c r="O27" s="158"/>
      <c r="P27" s="158"/>
      <c r="Q27" s="158"/>
      <c r="R27" s="158"/>
      <c r="S27" s="158"/>
      <c r="T27" s="158"/>
      <c r="U27" s="158"/>
      <c r="V27" s="158"/>
      <c r="W27" s="158"/>
      <c r="X27" s="158"/>
      <c r="Y27" s="158"/>
      <c r="Z27" s="218"/>
      <c r="AA27" s="218"/>
      <c r="AB27" s="218"/>
      <c r="AC27" s="218"/>
      <c r="AD27" s="218"/>
      <c r="AE27" s="11"/>
      <c r="AF27" s="11"/>
      <c r="AG27" s="11"/>
      <c r="AH27" s="11"/>
      <c r="AI27" s="11"/>
      <c r="AJ27" s="11"/>
      <c r="AK27" s="11"/>
      <c r="AL27" s="11"/>
      <c r="AM27" s="11"/>
      <c r="AN27" s="11"/>
      <c r="AO27" s="11"/>
      <c r="AP27" s="11"/>
      <c r="AQ27" s="11"/>
      <c r="AR27" s="11"/>
      <c r="AS27" s="11"/>
      <c r="AT27" s="11"/>
      <c r="AU27" s="11"/>
      <c r="AV27" s="11"/>
    </row>
    <row r="28" spans="1:48" ht="13.5" customHeight="1">
      <c r="A28" s="408" t="s">
        <v>7</v>
      </c>
      <c r="B28" s="408"/>
      <c r="C28" s="406"/>
      <c r="D28" s="406"/>
      <c r="E28" s="408" t="s">
        <v>143</v>
      </c>
      <c r="F28" s="406"/>
      <c r="G28" s="406"/>
      <c r="H28" s="406" t="s">
        <v>144</v>
      </c>
      <c r="I28" s="406"/>
      <c r="J28" s="406"/>
      <c r="K28" s="406" t="s">
        <v>145</v>
      </c>
      <c r="L28" s="406"/>
      <c r="M28" s="406"/>
      <c r="N28" s="406" t="s">
        <v>146</v>
      </c>
      <c r="O28" s="406"/>
      <c r="P28" s="406"/>
      <c r="Q28" s="406" t="s">
        <v>147</v>
      </c>
      <c r="R28" s="406"/>
      <c r="S28" s="406"/>
      <c r="T28" s="406" t="s">
        <v>148</v>
      </c>
      <c r="U28" s="406"/>
      <c r="V28" s="409"/>
      <c r="W28" s="189"/>
      <c r="X28" s="189"/>
      <c r="Y28" s="189"/>
      <c r="Z28" s="218"/>
      <c r="AA28" s="218"/>
      <c r="AB28" s="218"/>
      <c r="AC28" s="218"/>
      <c r="AD28" s="218"/>
      <c r="AE28" s="218"/>
      <c r="AF28" s="218"/>
      <c r="AG28" s="218"/>
      <c r="AH28" s="218"/>
      <c r="AI28" s="218"/>
      <c r="AJ28" s="218"/>
      <c r="AK28" s="218"/>
      <c r="AL28" s="218"/>
      <c r="AM28" s="218"/>
      <c r="AN28" s="218"/>
      <c r="AO28" s="218"/>
      <c r="AP28" s="218"/>
      <c r="AQ28" s="218"/>
      <c r="AR28" s="218"/>
      <c r="AS28" s="218"/>
      <c r="AT28" s="218"/>
      <c r="AU28" s="218"/>
      <c r="AV28" s="218"/>
    </row>
    <row r="29" spans="1:48" ht="3.75" customHeight="1">
      <c r="A29" s="194"/>
      <c r="B29" s="186"/>
      <c r="C29" s="358"/>
      <c r="D29" s="359"/>
      <c r="E29" s="143"/>
      <c r="F29" s="143"/>
      <c r="G29" s="143"/>
      <c r="H29" s="143"/>
      <c r="I29" s="143"/>
      <c r="J29" s="143"/>
      <c r="K29" s="143"/>
      <c r="L29" s="143"/>
      <c r="M29" s="143"/>
      <c r="N29" s="143"/>
      <c r="O29" s="143"/>
      <c r="P29" s="143"/>
      <c r="Q29" s="143"/>
      <c r="R29" s="143"/>
      <c r="S29" s="143"/>
      <c r="T29" s="143"/>
      <c r="U29" s="143"/>
      <c r="V29" s="143"/>
      <c r="W29" s="158"/>
      <c r="X29" s="158"/>
      <c r="Y29" s="158"/>
      <c r="Z29" s="218"/>
      <c r="AA29" s="218"/>
      <c r="AB29" s="218"/>
      <c r="AC29" s="218"/>
      <c r="AD29" s="218"/>
      <c r="AE29" s="218"/>
      <c r="AF29" s="218"/>
      <c r="AG29" s="218"/>
      <c r="AH29" s="218"/>
      <c r="AI29" s="218"/>
      <c r="AJ29" s="218"/>
      <c r="AK29" s="218"/>
      <c r="AL29" s="218"/>
      <c r="AM29" s="218"/>
      <c r="AN29" s="218"/>
      <c r="AO29" s="218"/>
      <c r="AP29" s="218"/>
      <c r="AQ29" s="218"/>
      <c r="AR29" s="218"/>
      <c r="AS29" s="218"/>
      <c r="AT29" s="218"/>
      <c r="AU29" s="218"/>
      <c r="AV29" s="218"/>
    </row>
    <row r="30" spans="1:48" ht="13.5" customHeight="1">
      <c r="A30" s="685" t="s">
        <v>186</v>
      </c>
      <c r="B30" s="699" t="s">
        <v>291</v>
      </c>
      <c r="C30" s="358">
        <v>17</v>
      </c>
      <c r="D30" s="359"/>
      <c r="E30" s="399" t="s">
        <v>160</v>
      </c>
      <c r="F30" s="399"/>
      <c r="G30" s="399"/>
      <c r="H30" s="399" t="s">
        <v>160</v>
      </c>
      <c r="I30" s="399"/>
      <c r="J30" s="399"/>
      <c r="K30" s="399" t="s">
        <v>160</v>
      </c>
      <c r="L30" s="399"/>
      <c r="M30" s="399"/>
      <c r="N30" s="399">
        <v>1330</v>
      </c>
      <c r="O30" s="399"/>
      <c r="P30" s="399"/>
      <c r="Q30" s="399">
        <v>449</v>
      </c>
      <c r="R30" s="399"/>
      <c r="S30" s="399"/>
      <c r="T30" s="399">
        <v>16</v>
      </c>
      <c r="U30" s="399"/>
      <c r="V30" s="399"/>
      <c r="W30" s="143"/>
      <c r="X30" s="143"/>
      <c r="Y30" s="143"/>
      <c r="AR30" s="218"/>
      <c r="AS30" s="218"/>
      <c r="AT30" s="218"/>
      <c r="AU30" s="218"/>
      <c r="AV30" s="218"/>
    </row>
    <row r="31" spans="1:25" ht="13.5" customHeight="1">
      <c r="A31" s="686"/>
      <c r="B31" s="700"/>
      <c r="C31" s="358">
        <v>18</v>
      </c>
      <c r="D31" s="359"/>
      <c r="E31" s="399" t="s">
        <v>160</v>
      </c>
      <c r="F31" s="399"/>
      <c r="G31" s="399"/>
      <c r="H31" s="399" t="s">
        <v>160</v>
      </c>
      <c r="I31" s="399"/>
      <c r="J31" s="399"/>
      <c r="K31" s="399" t="s">
        <v>160</v>
      </c>
      <c r="L31" s="399"/>
      <c r="M31" s="399"/>
      <c r="N31" s="399">
        <v>1139</v>
      </c>
      <c r="O31" s="399"/>
      <c r="P31" s="399"/>
      <c r="Q31" s="399">
        <v>656</v>
      </c>
      <c r="R31" s="399"/>
      <c r="S31" s="399"/>
      <c r="T31" s="399" t="s">
        <v>160</v>
      </c>
      <c r="U31" s="399"/>
      <c r="V31" s="399"/>
      <c r="W31" s="143"/>
      <c r="X31" s="143"/>
      <c r="Y31" s="143"/>
    </row>
    <row r="32" spans="1:25" ht="13.5" customHeight="1">
      <c r="A32" s="686"/>
      <c r="B32" s="700"/>
      <c r="C32" s="358">
        <v>19</v>
      </c>
      <c r="D32" s="359"/>
      <c r="E32" s="399" t="s">
        <v>160</v>
      </c>
      <c r="F32" s="399"/>
      <c r="G32" s="399"/>
      <c r="H32" s="399" t="s">
        <v>160</v>
      </c>
      <c r="I32" s="399"/>
      <c r="J32" s="399"/>
      <c r="K32" s="399" t="s">
        <v>160</v>
      </c>
      <c r="L32" s="399"/>
      <c r="M32" s="399"/>
      <c r="N32" s="399">
        <v>965</v>
      </c>
      <c r="O32" s="399"/>
      <c r="P32" s="399"/>
      <c r="Q32" s="399">
        <v>811</v>
      </c>
      <c r="R32" s="399"/>
      <c r="S32" s="399"/>
      <c r="T32" s="399" t="s">
        <v>160</v>
      </c>
      <c r="U32" s="399"/>
      <c r="V32" s="399"/>
      <c r="W32" s="143"/>
      <c r="X32" s="143"/>
      <c r="Y32" s="143"/>
    </row>
    <row r="33" spans="1:25" ht="13.5" customHeight="1">
      <c r="A33" s="686"/>
      <c r="B33" s="700"/>
      <c r="C33" s="358">
        <v>20</v>
      </c>
      <c r="D33" s="359"/>
      <c r="E33" s="399" t="s">
        <v>160</v>
      </c>
      <c r="F33" s="399"/>
      <c r="G33" s="399"/>
      <c r="H33" s="399" t="s">
        <v>160</v>
      </c>
      <c r="I33" s="399"/>
      <c r="J33" s="399"/>
      <c r="K33" s="399" t="s">
        <v>160</v>
      </c>
      <c r="L33" s="399"/>
      <c r="M33" s="399"/>
      <c r="N33" s="399">
        <v>883</v>
      </c>
      <c r="O33" s="399"/>
      <c r="P33" s="399"/>
      <c r="Q33" s="399">
        <v>642</v>
      </c>
      <c r="R33" s="399"/>
      <c r="S33" s="399"/>
      <c r="T33" s="399" t="s">
        <v>160</v>
      </c>
      <c r="U33" s="399"/>
      <c r="V33" s="399"/>
      <c r="W33" s="143"/>
      <c r="X33" s="143"/>
      <c r="Y33" s="143"/>
    </row>
    <row r="34" spans="1:25" ht="13.5" customHeight="1">
      <c r="A34" s="686"/>
      <c r="B34" s="700"/>
      <c r="C34" s="356">
        <v>21</v>
      </c>
      <c r="D34" s="357"/>
      <c r="E34" s="399" t="s">
        <v>160</v>
      </c>
      <c r="F34" s="399"/>
      <c r="G34" s="399"/>
      <c r="H34" s="399" t="s">
        <v>160</v>
      </c>
      <c r="I34" s="399"/>
      <c r="J34" s="399"/>
      <c r="K34" s="399" t="s">
        <v>160</v>
      </c>
      <c r="L34" s="399"/>
      <c r="M34" s="399"/>
      <c r="N34" s="398">
        <v>818</v>
      </c>
      <c r="O34" s="398"/>
      <c r="P34" s="398"/>
      <c r="Q34" s="398">
        <v>697</v>
      </c>
      <c r="R34" s="398"/>
      <c r="S34" s="398"/>
      <c r="T34" s="399" t="s">
        <v>160</v>
      </c>
      <c r="U34" s="399"/>
      <c r="V34" s="399"/>
      <c r="W34" s="143"/>
      <c r="X34" s="143"/>
      <c r="Y34" s="143"/>
    </row>
    <row r="35" spans="1:48" ht="4.5" customHeight="1">
      <c r="A35" s="195"/>
      <c r="B35" s="190"/>
      <c r="C35" s="191"/>
      <c r="D35" s="192"/>
      <c r="E35" s="193"/>
      <c r="F35" s="193"/>
      <c r="G35" s="193"/>
      <c r="H35" s="193"/>
      <c r="I35" s="193"/>
      <c r="J35" s="193"/>
      <c r="K35" s="193"/>
      <c r="L35" s="158"/>
      <c r="M35" s="158"/>
      <c r="N35" s="158"/>
      <c r="O35" s="158"/>
      <c r="P35" s="158"/>
      <c r="Q35" s="158"/>
      <c r="R35" s="158"/>
      <c r="S35" s="158"/>
      <c r="T35" s="158"/>
      <c r="U35" s="158"/>
      <c r="V35" s="158"/>
      <c r="W35" s="143"/>
      <c r="X35" s="143"/>
      <c r="Y35" s="143"/>
      <c r="AU35" s="218"/>
      <c r="AV35" s="218"/>
    </row>
    <row r="36" spans="1:48" s="211" customFormat="1" ht="13.5">
      <c r="A36" s="64" t="s">
        <v>289</v>
      </c>
      <c r="B36" s="64"/>
      <c r="C36" s="231"/>
      <c r="D36" s="66"/>
      <c r="E36" s="66"/>
      <c r="F36" s="66"/>
      <c r="G36" s="66"/>
      <c r="H36" s="66"/>
      <c r="I36" s="66"/>
      <c r="J36" s="66"/>
      <c r="K36" s="66"/>
      <c r="L36" s="210"/>
      <c r="M36" s="210"/>
      <c r="N36" s="210"/>
      <c r="O36" s="210"/>
      <c r="P36" s="210"/>
      <c r="Q36" s="210"/>
      <c r="R36" s="210"/>
      <c r="S36" s="210"/>
      <c r="T36" s="210"/>
      <c r="U36" s="210"/>
      <c r="V36" s="210"/>
      <c r="AU36" s="209"/>
      <c r="AV36" s="209"/>
    </row>
    <row r="37" spans="1:48" s="211" customFormat="1" ht="13.5">
      <c r="A37" s="88"/>
      <c r="B37" s="88"/>
      <c r="C37" s="214"/>
      <c r="D37" s="9"/>
      <c r="E37" s="9"/>
      <c r="F37" s="9"/>
      <c r="G37" s="9"/>
      <c r="H37" s="9"/>
      <c r="I37" s="9"/>
      <c r="J37" s="9"/>
      <c r="K37" s="9"/>
      <c r="Z37" s="209"/>
      <c r="AA37" s="209"/>
      <c r="AB37" s="209"/>
      <c r="AC37" s="209"/>
      <c r="AD37" s="209"/>
      <c r="AE37" s="209"/>
      <c r="AF37" s="209"/>
      <c r="AG37" s="209"/>
      <c r="AH37" s="209"/>
      <c r="AI37" s="209"/>
      <c r="AJ37" s="209"/>
      <c r="AK37" s="209"/>
      <c r="AL37" s="209"/>
      <c r="AM37" s="209"/>
      <c r="AN37" s="209"/>
      <c r="AO37" s="209"/>
      <c r="AP37" s="209"/>
      <c r="AQ37" s="209"/>
      <c r="AR37" s="209"/>
      <c r="AS37" s="209"/>
      <c r="AT37" s="209"/>
      <c r="AU37" s="209"/>
      <c r="AV37" s="209"/>
    </row>
    <row r="38" spans="12:48" s="211" customFormat="1" ht="13.5">
      <c r="L38" s="11"/>
      <c r="M38" s="11"/>
      <c r="N38" s="11"/>
      <c r="O38" s="11"/>
      <c r="P38" s="11"/>
      <c r="Q38" s="11"/>
      <c r="R38" s="11"/>
      <c r="S38" s="11"/>
      <c r="T38" s="11"/>
      <c r="U38" s="11"/>
      <c r="V38" s="11"/>
      <c r="W38" s="11"/>
      <c r="X38" s="11"/>
      <c r="Y38" s="11"/>
      <c r="Z38" s="11"/>
      <c r="AA38" s="11"/>
      <c r="AB38" s="11"/>
      <c r="AC38" s="11"/>
      <c r="AD38" s="11"/>
      <c r="AE38" s="11"/>
      <c r="AF38" s="11"/>
      <c r="AG38" s="209"/>
      <c r="AH38" s="209"/>
      <c r="AI38" s="209"/>
      <c r="AJ38" s="209"/>
      <c r="AK38" s="209"/>
      <c r="AL38" s="209"/>
      <c r="AM38" s="209"/>
      <c r="AN38" s="209"/>
      <c r="AO38" s="209"/>
      <c r="AP38" s="209"/>
      <c r="AQ38" s="209"/>
      <c r="AR38" s="209"/>
      <c r="AS38" s="209"/>
      <c r="AT38" s="209"/>
      <c r="AU38" s="209"/>
      <c r="AV38" s="209"/>
    </row>
    <row r="39" spans="26:48" s="211" customFormat="1" ht="13.5">
      <c r="Z39" s="209"/>
      <c r="AA39" s="209"/>
      <c r="AB39" s="209"/>
      <c r="AC39" s="209"/>
      <c r="AD39" s="209"/>
      <c r="AE39" s="209"/>
      <c r="AF39" s="209"/>
      <c r="AG39" s="209"/>
      <c r="AH39" s="209"/>
      <c r="AI39" s="209"/>
      <c r="AJ39" s="209"/>
      <c r="AK39" s="209"/>
      <c r="AL39" s="209"/>
      <c r="AM39" s="209"/>
      <c r="AN39" s="209"/>
      <c r="AO39" s="209"/>
      <c r="AP39" s="209"/>
      <c r="AQ39" s="209"/>
      <c r="AR39" s="209"/>
      <c r="AS39" s="209"/>
      <c r="AT39" s="209"/>
      <c r="AU39" s="209"/>
      <c r="AV39" s="209"/>
    </row>
    <row r="40" spans="1:48" s="211" customFormat="1" ht="22.5" customHeight="1">
      <c r="A40" s="58" t="s">
        <v>191</v>
      </c>
      <c r="B40" s="58"/>
      <c r="C40" s="58"/>
      <c r="D40" s="58"/>
      <c r="E40" s="58"/>
      <c r="F40" s="58"/>
      <c r="G40" s="58"/>
      <c r="H40" s="58"/>
      <c r="I40" s="58"/>
      <c r="J40" s="58"/>
      <c r="K40" s="58"/>
      <c r="L40" s="58"/>
      <c r="M40" s="58"/>
      <c r="N40" s="58"/>
      <c r="O40" s="58"/>
      <c r="P40" s="58"/>
      <c r="Q40" s="58"/>
      <c r="R40" s="58"/>
      <c r="S40" s="58"/>
      <c r="T40" s="58"/>
      <c r="U40" s="58"/>
      <c r="V40" s="58"/>
      <c r="W40" s="58"/>
      <c r="X40" s="58"/>
      <c r="Y40" s="58"/>
      <c r="Z40" s="37"/>
      <c r="AA40" s="37"/>
      <c r="AB40" s="37"/>
      <c r="AC40" s="37"/>
      <c r="AD40" s="37"/>
      <c r="AE40" s="37"/>
      <c r="AF40" s="37"/>
      <c r="AG40" s="37"/>
      <c r="AH40" s="37"/>
      <c r="AI40" s="37"/>
      <c r="AJ40" s="37"/>
      <c r="AK40" s="37"/>
      <c r="AL40" s="37"/>
      <c r="AM40" s="37"/>
      <c r="AN40" s="37"/>
      <c r="AO40" s="37"/>
      <c r="AP40" s="37"/>
      <c r="AQ40" s="37"/>
      <c r="AR40" s="37"/>
      <c r="AS40" s="37"/>
      <c r="AT40" s="37"/>
      <c r="AU40" s="37"/>
      <c r="AV40" s="37"/>
    </row>
    <row r="41" spans="3:48" s="211" customFormat="1" ht="13.5" customHeight="1">
      <c r="C41" s="15"/>
      <c r="D41" s="15"/>
      <c r="E41" s="15"/>
      <c r="F41" s="15"/>
      <c r="G41" s="15"/>
      <c r="H41" s="15"/>
      <c r="I41" s="15"/>
      <c r="J41" s="15"/>
      <c r="K41" s="15"/>
      <c r="L41" s="15"/>
      <c r="M41" s="15"/>
      <c r="N41" s="15"/>
      <c r="O41" s="15"/>
      <c r="P41" s="15"/>
      <c r="Q41" s="15"/>
      <c r="R41" s="15"/>
      <c r="S41" s="15"/>
      <c r="T41" s="15"/>
      <c r="U41" s="15"/>
      <c r="V41" s="15"/>
      <c r="W41" s="15"/>
      <c r="X41" s="15"/>
      <c r="Y41" s="201" t="s">
        <v>39</v>
      </c>
      <c r="Z41" s="248"/>
      <c r="AA41" s="248"/>
      <c r="AB41" s="248"/>
      <c r="AC41" s="248"/>
      <c r="AD41" s="248"/>
      <c r="AE41" s="248"/>
      <c r="AF41" s="248"/>
      <c r="AG41" s="248"/>
      <c r="AH41" s="248"/>
      <c r="AI41" s="248"/>
      <c r="AJ41" s="248"/>
      <c r="AK41" s="248"/>
      <c r="AL41" s="248"/>
      <c r="AM41" s="248"/>
      <c r="AN41" s="248"/>
      <c r="AO41" s="248"/>
      <c r="AP41" s="248"/>
      <c r="AQ41" s="248"/>
      <c r="AR41" s="248"/>
      <c r="AS41" s="248"/>
      <c r="AT41" s="248"/>
      <c r="AU41" s="248"/>
      <c r="AV41" s="19"/>
    </row>
    <row r="42" spans="1:48" ht="12" customHeight="1">
      <c r="A42" s="408" t="s">
        <v>7</v>
      </c>
      <c r="B42" s="408"/>
      <c r="C42" s="406"/>
      <c r="D42" s="409" t="s">
        <v>28</v>
      </c>
      <c r="E42" s="689"/>
      <c r="F42" s="689"/>
      <c r="G42" s="689"/>
      <c r="H42" s="689"/>
      <c r="I42" s="689"/>
      <c r="J42" s="689"/>
      <c r="K42" s="689"/>
      <c r="L42" s="689"/>
      <c r="M42" s="689"/>
      <c r="N42" s="689"/>
      <c r="O42" s="690"/>
      <c r="P42" s="409" t="s">
        <v>149</v>
      </c>
      <c r="Q42" s="680"/>
      <c r="R42" s="680"/>
      <c r="S42" s="680"/>
      <c r="T42" s="680"/>
      <c r="U42" s="680"/>
      <c r="V42" s="680"/>
      <c r="W42" s="680"/>
      <c r="X42" s="680"/>
      <c r="Y42" s="680"/>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row>
    <row r="43" spans="1:25" ht="12" customHeight="1">
      <c r="A43" s="404"/>
      <c r="B43" s="404"/>
      <c r="C43" s="405"/>
      <c r="D43" s="424" t="s">
        <v>152</v>
      </c>
      <c r="E43" s="424"/>
      <c r="F43" s="424"/>
      <c r="G43" s="424"/>
      <c r="H43" s="424"/>
      <c r="I43" s="424"/>
      <c r="J43" s="424"/>
      <c r="K43" s="424"/>
      <c r="L43" s="424"/>
      <c r="M43" s="670" t="s">
        <v>292</v>
      </c>
      <c r="N43" s="358"/>
      <c r="O43" s="671"/>
      <c r="P43" s="410" t="s">
        <v>152</v>
      </c>
      <c r="Q43" s="698"/>
      <c r="R43" s="698"/>
      <c r="S43" s="698"/>
      <c r="T43" s="698"/>
      <c r="U43" s="698"/>
      <c r="V43" s="698"/>
      <c r="W43" s="404"/>
      <c r="X43" s="419" t="s">
        <v>292</v>
      </c>
      <c r="Y43" s="410"/>
    </row>
    <row r="44" spans="1:25" ht="12" customHeight="1">
      <c r="A44" s="404"/>
      <c r="B44" s="404"/>
      <c r="C44" s="405"/>
      <c r="D44" s="405" t="s">
        <v>17</v>
      </c>
      <c r="E44" s="405"/>
      <c r="F44" s="405"/>
      <c r="G44" s="459" t="s">
        <v>153</v>
      </c>
      <c r="H44" s="459"/>
      <c r="I44" s="665" t="s">
        <v>154</v>
      </c>
      <c r="J44" s="665"/>
      <c r="K44" s="665" t="s">
        <v>155</v>
      </c>
      <c r="L44" s="665"/>
      <c r="M44" s="672"/>
      <c r="N44" s="358"/>
      <c r="O44" s="671"/>
      <c r="P44" s="694" t="s">
        <v>17</v>
      </c>
      <c r="Q44" s="695"/>
      <c r="R44" s="459" t="s">
        <v>153</v>
      </c>
      <c r="S44" s="459"/>
      <c r="T44" s="665" t="s">
        <v>154</v>
      </c>
      <c r="U44" s="665"/>
      <c r="V44" s="665" t="s">
        <v>155</v>
      </c>
      <c r="W44" s="665"/>
      <c r="X44" s="405"/>
      <c r="Y44" s="410"/>
    </row>
    <row r="45" spans="1:25" ht="12" customHeight="1">
      <c r="A45" s="404"/>
      <c r="B45" s="404"/>
      <c r="C45" s="405"/>
      <c r="D45" s="405"/>
      <c r="E45" s="405"/>
      <c r="F45" s="405"/>
      <c r="G45" s="459"/>
      <c r="H45" s="459"/>
      <c r="I45" s="678" t="s">
        <v>156</v>
      </c>
      <c r="J45" s="678"/>
      <c r="K45" s="678" t="s">
        <v>156</v>
      </c>
      <c r="L45" s="678"/>
      <c r="M45" s="425"/>
      <c r="N45" s="673"/>
      <c r="O45" s="674"/>
      <c r="P45" s="696"/>
      <c r="Q45" s="697"/>
      <c r="R45" s="459"/>
      <c r="S45" s="459"/>
      <c r="T45" s="678" t="s">
        <v>156</v>
      </c>
      <c r="U45" s="678"/>
      <c r="V45" s="678" t="s">
        <v>156</v>
      </c>
      <c r="W45" s="678"/>
      <c r="X45" s="405"/>
      <c r="Y45" s="410"/>
    </row>
    <row r="46" spans="1:25" ht="3.75" customHeight="1">
      <c r="A46" s="194"/>
      <c r="B46" s="194"/>
      <c r="C46" s="140"/>
      <c r="D46" s="141"/>
      <c r="E46" s="143"/>
      <c r="F46" s="143"/>
      <c r="G46" s="143"/>
      <c r="H46" s="143"/>
      <c r="I46" s="143"/>
      <c r="J46" s="143"/>
      <c r="K46" s="143"/>
      <c r="L46" s="143"/>
      <c r="M46" s="143"/>
      <c r="N46" s="143"/>
      <c r="O46" s="158"/>
      <c r="P46" s="158"/>
      <c r="Q46" s="158"/>
      <c r="R46" s="158"/>
      <c r="S46" s="158"/>
      <c r="T46" s="158"/>
      <c r="U46" s="158"/>
      <c r="V46" s="158"/>
      <c r="W46" s="158"/>
      <c r="X46" s="158"/>
      <c r="Y46" s="158"/>
    </row>
    <row r="47" spans="1:25" s="279" customFormat="1" ht="13.5" customHeight="1">
      <c r="A47" s="683">
        <v>17</v>
      </c>
      <c r="B47" s="683"/>
      <c r="C47" s="684"/>
      <c r="D47" s="675">
        <v>1241</v>
      </c>
      <c r="E47" s="675"/>
      <c r="F47" s="675"/>
      <c r="G47" s="675">
        <v>1093</v>
      </c>
      <c r="H47" s="675"/>
      <c r="I47" s="675">
        <v>9</v>
      </c>
      <c r="J47" s="675"/>
      <c r="K47" s="675">
        <v>139</v>
      </c>
      <c r="L47" s="675"/>
      <c r="M47" s="675">
        <v>103789</v>
      </c>
      <c r="N47" s="675"/>
      <c r="O47" s="679"/>
      <c r="P47" s="669">
        <v>110</v>
      </c>
      <c r="Q47" s="669"/>
      <c r="R47" s="677">
        <v>34</v>
      </c>
      <c r="S47" s="677"/>
      <c r="T47" s="669">
        <v>3</v>
      </c>
      <c r="U47" s="669"/>
      <c r="V47" s="669">
        <v>73</v>
      </c>
      <c r="W47" s="669"/>
      <c r="X47" s="677">
        <v>1478</v>
      </c>
      <c r="Y47" s="677"/>
    </row>
    <row r="48" spans="1:25" s="279" customFormat="1" ht="13.5" customHeight="1">
      <c r="A48" s="683">
        <v>18</v>
      </c>
      <c r="B48" s="683"/>
      <c r="C48" s="684"/>
      <c r="D48" s="675">
        <v>1236</v>
      </c>
      <c r="E48" s="675"/>
      <c r="F48" s="675"/>
      <c r="G48" s="675">
        <v>1107</v>
      </c>
      <c r="H48" s="675"/>
      <c r="I48" s="675">
        <v>9</v>
      </c>
      <c r="J48" s="675"/>
      <c r="K48" s="675">
        <v>120</v>
      </c>
      <c r="L48" s="675"/>
      <c r="M48" s="675">
        <v>103775</v>
      </c>
      <c r="N48" s="675"/>
      <c r="O48" s="679"/>
      <c r="P48" s="669">
        <v>95</v>
      </c>
      <c r="Q48" s="669"/>
      <c r="R48" s="677">
        <v>28</v>
      </c>
      <c r="S48" s="677"/>
      <c r="T48" s="669">
        <v>1</v>
      </c>
      <c r="U48" s="669"/>
      <c r="V48" s="669">
        <v>66</v>
      </c>
      <c r="W48" s="669"/>
      <c r="X48" s="677">
        <v>1168</v>
      </c>
      <c r="Y48" s="677"/>
    </row>
    <row r="49" spans="1:25" s="279" customFormat="1" ht="13.5" customHeight="1">
      <c r="A49" s="358">
        <v>19</v>
      </c>
      <c r="B49" s="358"/>
      <c r="C49" s="359"/>
      <c r="D49" s="399">
        <v>1248</v>
      </c>
      <c r="E49" s="399"/>
      <c r="F49" s="399"/>
      <c r="G49" s="669">
        <v>1137</v>
      </c>
      <c r="H49" s="669"/>
      <c r="I49" s="669">
        <v>9</v>
      </c>
      <c r="J49" s="669"/>
      <c r="K49" s="669">
        <v>102</v>
      </c>
      <c r="L49" s="669"/>
      <c r="M49" s="669">
        <v>106489</v>
      </c>
      <c r="N49" s="669"/>
      <c r="O49" s="679"/>
      <c r="P49" s="669">
        <v>71</v>
      </c>
      <c r="Q49" s="669"/>
      <c r="R49" s="677">
        <v>26</v>
      </c>
      <c r="S49" s="677"/>
      <c r="T49" s="669">
        <v>1</v>
      </c>
      <c r="U49" s="669"/>
      <c r="V49" s="669">
        <v>44</v>
      </c>
      <c r="W49" s="669"/>
      <c r="X49" s="677">
        <v>1087</v>
      </c>
      <c r="Y49" s="677"/>
    </row>
    <row r="50" spans="1:48" ht="13.5" customHeight="1">
      <c r="A50" s="358">
        <v>20</v>
      </c>
      <c r="B50" s="358"/>
      <c r="C50" s="359"/>
      <c r="D50" s="399">
        <v>1255</v>
      </c>
      <c r="E50" s="399"/>
      <c r="F50" s="399"/>
      <c r="G50" s="669">
        <v>1146</v>
      </c>
      <c r="H50" s="669"/>
      <c r="I50" s="669">
        <v>10</v>
      </c>
      <c r="J50" s="669"/>
      <c r="K50" s="669">
        <v>99</v>
      </c>
      <c r="L50" s="669"/>
      <c r="M50" s="669">
        <v>108480</v>
      </c>
      <c r="N50" s="669"/>
      <c r="O50" s="679"/>
      <c r="P50" s="669">
        <v>50</v>
      </c>
      <c r="Q50" s="669"/>
      <c r="R50" s="677">
        <v>11</v>
      </c>
      <c r="S50" s="677"/>
      <c r="T50" s="669">
        <v>3</v>
      </c>
      <c r="U50" s="669"/>
      <c r="V50" s="669">
        <v>36</v>
      </c>
      <c r="W50" s="669"/>
      <c r="X50" s="677">
        <v>527</v>
      </c>
      <c r="Y50" s="677"/>
      <c r="Z50" s="218"/>
      <c r="AA50" s="218"/>
      <c r="AB50" s="218"/>
      <c r="AC50" s="218"/>
      <c r="AD50" s="218"/>
      <c r="AE50" s="218"/>
      <c r="AF50" s="218"/>
      <c r="AG50" s="218"/>
      <c r="AH50" s="218"/>
      <c r="AI50" s="218"/>
      <c r="AJ50" s="218"/>
      <c r="AK50" s="218"/>
      <c r="AL50" s="218"/>
      <c r="AM50" s="218"/>
      <c r="AN50" s="218"/>
      <c r="AO50" s="218"/>
      <c r="AP50" s="218"/>
      <c r="AQ50" s="218"/>
      <c r="AR50" s="218"/>
      <c r="AS50" s="218"/>
      <c r="AT50" s="218"/>
      <c r="AU50" s="218"/>
      <c r="AV50" s="218"/>
    </row>
    <row r="51" spans="1:48" s="211" customFormat="1" ht="12.75" customHeight="1">
      <c r="A51" s="356">
        <v>21</v>
      </c>
      <c r="B51" s="356"/>
      <c r="C51" s="357"/>
      <c r="D51" s="398">
        <f>SUM(P51,D62)</f>
        <v>1290</v>
      </c>
      <c r="E51" s="398"/>
      <c r="F51" s="398"/>
      <c r="G51" s="676">
        <f>SUM(R51,G62)</f>
        <v>1195</v>
      </c>
      <c r="H51" s="676"/>
      <c r="I51" s="676">
        <f>SUM(T51,I62)</f>
        <v>7</v>
      </c>
      <c r="J51" s="676"/>
      <c r="K51" s="676">
        <f>SUM(V51,K62)</f>
        <v>88</v>
      </c>
      <c r="L51" s="676"/>
      <c r="M51" s="676">
        <f>SUM(X51,M62)</f>
        <v>112332</v>
      </c>
      <c r="N51" s="676"/>
      <c r="O51" s="703"/>
      <c r="P51" s="676">
        <f>SUM(R51:W51)</f>
        <v>40</v>
      </c>
      <c r="Q51" s="676"/>
      <c r="R51" s="691">
        <v>6</v>
      </c>
      <c r="S51" s="691"/>
      <c r="T51" s="676">
        <v>2</v>
      </c>
      <c r="U51" s="676"/>
      <c r="V51" s="676">
        <v>32</v>
      </c>
      <c r="W51" s="676"/>
      <c r="X51" s="691">
        <v>293</v>
      </c>
      <c r="Y51" s="691"/>
      <c r="Z51" s="209"/>
      <c r="AA51" s="209"/>
      <c r="AB51" s="209"/>
      <c r="AC51" s="209"/>
      <c r="AD51" s="209"/>
      <c r="AE51" s="209"/>
      <c r="AF51" s="209"/>
      <c r="AG51" s="209"/>
      <c r="AH51" s="209"/>
      <c r="AI51" s="209"/>
      <c r="AJ51" s="209"/>
      <c r="AK51" s="209"/>
      <c r="AL51" s="209"/>
      <c r="AM51" s="209"/>
      <c r="AN51" s="209"/>
      <c r="AO51" s="209"/>
      <c r="AP51" s="209"/>
      <c r="AQ51" s="209"/>
      <c r="AR51" s="209"/>
      <c r="AS51" s="209"/>
      <c r="AT51" s="209"/>
      <c r="AU51" s="209"/>
      <c r="AV51" s="209"/>
    </row>
    <row r="52" spans="1:48" ht="3.75" customHeight="1">
      <c r="A52" s="195"/>
      <c r="B52" s="195"/>
      <c r="C52" s="196"/>
      <c r="D52" s="666"/>
      <c r="E52" s="666"/>
      <c r="F52" s="666"/>
      <c r="G52" s="666"/>
      <c r="H52" s="666"/>
      <c r="I52" s="666"/>
      <c r="J52" s="666"/>
      <c r="K52" s="666"/>
      <c r="L52" s="666"/>
      <c r="M52" s="666"/>
      <c r="N52" s="666"/>
      <c r="O52" s="666"/>
      <c r="P52" s="666"/>
      <c r="Q52" s="666"/>
      <c r="R52" s="188"/>
      <c r="S52" s="158"/>
      <c r="T52" s="666"/>
      <c r="U52" s="666"/>
      <c r="V52" s="666"/>
      <c r="W52" s="666"/>
      <c r="X52" s="188"/>
      <c r="Y52" s="158"/>
      <c r="Z52" s="218"/>
      <c r="AA52" s="218"/>
      <c r="AB52" s="218"/>
      <c r="AC52" s="218"/>
      <c r="AD52" s="218"/>
      <c r="AE52" s="218"/>
      <c r="AF52" s="218"/>
      <c r="AG52" s="218"/>
      <c r="AH52" s="218"/>
      <c r="AI52" s="218"/>
      <c r="AJ52" s="218"/>
      <c r="AK52" s="218"/>
      <c r="AL52" s="218"/>
      <c r="AM52" s="218"/>
      <c r="AN52" s="218"/>
      <c r="AO52" s="218"/>
      <c r="AP52" s="218"/>
      <c r="AQ52" s="218"/>
      <c r="AR52" s="218"/>
      <c r="AS52" s="218"/>
      <c r="AT52" s="218"/>
      <c r="AU52" s="218"/>
      <c r="AV52" s="218"/>
    </row>
    <row r="53" spans="1:48" ht="12" customHeight="1">
      <c r="A53" s="408" t="s">
        <v>7</v>
      </c>
      <c r="B53" s="408"/>
      <c r="C53" s="406"/>
      <c r="D53" s="409" t="s">
        <v>150</v>
      </c>
      <c r="E53" s="689"/>
      <c r="F53" s="689"/>
      <c r="G53" s="689"/>
      <c r="H53" s="689"/>
      <c r="I53" s="689"/>
      <c r="J53" s="689"/>
      <c r="K53" s="689"/>
      <c r="L53" s="689"/>
      <c r="M53" s="689"/>
      <c r="N53" s="689"/>
      <c r="O53" s="690"/>
      <c r="P53" s="409" t="s">
        <v>151</v>
      </c>
      <c r="Q53" s="680"/>
      <c r="R53" s="680"/>
      <c r="S53" s="680"/>
      <c r="T53" s="680"/>
      <c r="U53" s="680"/>
      <c r="V53" s="680"/>
      <c r="W53" s="680"/>
      <c r="X53" s="680"/>
      <c r="Y53" s="680"/>
      <c r="Z53" s="218"/>
      <c r="AA53" s="218"/>
      <c r="AB53" s="218"/>
      <c r="AC53" s="218"/>
      <c r="AD53" s="218"/>
      <c r="AE53" s="218"/>
      <c r="AF53" s="218"/>
      <c r="AG53" s="218"/>
      <c r="AH53" s="218"/>
      <c r="AI53" s="218"/>
      <c r="AJ53" s="218"/>
      <c r="AK53" s="218"/>
      <c r="AL53" s="218"/>
      <c r="AM53" s="218"/>
      <c r="AN53" s="218"/>
      <c r="AO53" s="218"/>
      <c r="AP53" s="218"/>
      <c r="AQ53" s="218"/>
      <c r="AR53" s="218"/>
      <c r="AS53" s="218"/>
      <c r="AT53" s="218"/>
      <c r="AU53" s="218"/>
      <c r="AV53" s="218"/>
    </row>
    <row r="54" spans="1:48" ht="12" customHeight="1">
      <c r="A54" s="404"/>
      <c r="B54" s="404"/>
      <c r="C54" s="405"/>
      <c r="D54" s="424" t="s">
        <v>152</v>
      </c>
      <c r="E54" s="424"/>
      <c r="F54" s="424"/>
      <c r="G54" s="424"/>
      <c r="H54" s="424"/>
      <c r="I54" s="424"/>
      <c r="J54" s="424"/>
      <c r="K54" s="424"/>
      <c r="L54" s="424"/>
      <c r="M54" s="670" t="s">
        <v>292</v>
      </c>
      <c r="N54" s="358"/>
      <c r="O54" s="671"/>
      <c r="P54" s="410" t="s">
        <v>152</v>
      </c>
      <c r="Q54" s="692"/>
      <c r="R54" s="692"/>
      <c r="S54" s="692"/>
      <c r="T54" s="692"/>
      <c r="U54" s="692"/>
      <c r="V54" s="692"/>
      <c r="W54" s="693"/>
      <c r="X54" s="419" t="s">
        <v>292</v>
      </c>
      <c r="Y54" s="410"/>
      <c r="Z54" s="218"/>
      <c r="AA54" s="218"/>
      <c r="AB54" s="218"/>
      <c r="AC54" s="218"/>
      <c r="AD54" s="218"/>
      <c r="AE54" s="218"/>
      <c r="AF54" s="218"/>
      <c r="AG54" s="218"/>
      <c r="AH54" s="218"/>
      <c r="AI54" s="218"/>
      <c r="AJ54" s="218"/>
      <c r="AK54" s="218"/>
      <c r="AL54" s="218"/>
      <c r="AM54" s="218"/>
      <c r="AN54" s="218"/>
      <c r="AO54" s="218"/>
      <c r="AP54" s="218"/>
      <c r="AQ54" s="218"/>
      <c r="AR54" s="218"/>
      <c r="AS54" s="218"/>
      <c r="AT54" s="218"/>
      <c r="AU54" s="218"/>
      <c r="AV54" s="218"/>
    </row>
    <row r="55" spans="1:25" ht="12" customHeight="1">
      <c r="A55" s="404"/>
      <c r="B55" s="404"/>
      <c r="C55" s="405"/>
      <c r="D55" s="405" t="s">
        <v>17</v>
      </c>
      <c r="E55" s="405"/>
      <c r="F55" s="405"/>
      <c r="G55" s="459" t="s">
        <v>153</v>
      </c>
      <c r="H55" s="459"/>
      <c r="I55" s="665" t="s">
        <v>154</v>
      </c>
      <c r="J55" s="665"/>
      <c r="K55" s="665" t="s">
        <v>155</v>
      </c>
      <c r="L55" s="665"/>
      <c r="M55" s="672"/>
      <c r="N55" s="358"/>
      <c r="O55" s="671"/>
      <c r="P55" s="694" t="s">
        <v>17</v>
      </c>
      <c r="Q55" s="695"/>
      <c r="R55" s="459" t="s">
        <v>153</v>
      </c>
      <c r="S55" s="459"/>
      <c r="T55" s="665" t="s">
        <v>154</v>
      </c>
      <c r="U55" s="665"/>
      <c r="V55" s="665" t="s">
        <v>155</v>
      </c>
      <c r="W55" s="665"/>
      <c r="X55" s="405"/>
      <c r="Y55" s="410"/>
    </row>
    <row r="56" spans="1:25" ht="12" customHeight="1">
      <c r="A56" s="404"/>
      <c r="B56" s="404"/>
      <c r="C56" s="405"/>
      <c r="D56" s="405"/>
      <c r="E56" s="405"/>
      <c r="F56" s="405"/>
      <c r="G56" s="459"/>
      <c r="H56" s="459"/>
      <c r="I56" s="678" t="s">
        <v>156</v>
      </c>
      <c r="J56" s="678"/>
      <c r="K56" s="678" t="s">
        <v>156</v>
      </c>
      <c r="L56" s="678"/>
      <c r="M56" s="425"/>
      <c r="N56" s="673"/>
      <c r="O56" s="674"/>
      <c r="P56" s="696"/>
      <c r="Q56" s="697"/>
      <c r="R56" s="459"/>
      <c r="S56" s="459"/>
      <c r="T56" s="678" t="s">
        <v>156</v>
      </c>
      <c r="U56" s="678"/>
      <c r="V56" s="678" t="s">
        <v>156</v>
      </c>
      <c r="W56" s="678"/>
      <c r="X56" s="405"/>
      <c r="Y56" s="410"/>
    </row>
    <row r="57" spans="1:25" ht="3.75" customHeight="1">
      <c r="A57" s="194"/>
      <c r="B57" s="194"/>
      <c r="C57" s="186"/>
      <c r="D57" s="143"/>
      <c r="E57" s="143"/>
      <c r="F57" s="143"/>
      <c r="G57" s="143"/>
      <c r="H57" s="143"/>
      <c r="I57" s="143"/>
      <c r="J57" s="143"/>
      <c r="K57" s="143"/>
      <c r="L57" s="143"/>
      <c r="M57" s="143"/>
      <c r="N57" s="143"/>
      <c r="O57" s="158"/>
      <c r="P57" s="158"/>
      <c r="Q57" s="158"/>
      <c r="R57" s="158"/>
      <c r="S57" s="158"/>
      <c r="T57" s="158"/>
      <c r="U57" s="158"/>
      <c r="V57" s="158"/>
      <c r="W57" s="158"/>
      <c r="X57" s="158"/>
      <c r="Y57" s="158"/>
    </row>
    <row r="58" spans="1:25" ht="13.5" customHeight="1">
      <c r="A58" s="681">
        <v>17</v>
      </c>
      <c r="B58" s="681"/>
      <c r="C58" s="682"/>
      <c r="D58" s="675">
        <v>1131</v>
      </c>
      <c r="E58" s="675"/>
      <c r="F58" s="675"/>
      <c r="G58" s="675">
        <v>1059</v>
      </c>
      <c r="H58" s="675"/>
      <c r="I58" s="675">
        <v>6</v>
      </c>
      <c r="J58" s="675"/>
      <c r="K58" s="675">
        <v>66</v>
      </c>
      <c r="L58" s="675"/>
      <c r="M58" s="675">
        <v>102311</v>
      </c>
      <c r="N58" s="675"/>
      <c r="O58" s="679"/>
      <c r="P58" s="669" t="s">
        <v>160</v>
      </c>
      <c r="Q58" s="669"/>
      <c r="R58" s="669" t="s">
        <v>160</v>
      </c>
      <c r="S58" s="669"/>
      <c r="T58" s="669" t="s">
        <v>160</v>
      </c>
      <c r="U58" s="669"/>
      <c r="V58" s="669" t="s">
        <v>160</v>
      </c>
      <c r="W58" s="669"/>
      <c r="X58" s="669" t="s">
        <v>160</v>
      </c>
      <c r="Y58" s="669"/>
    </row>
    <row r="59" spans="1:25" ht="13.5" customHeight="1">
      <c r="A59" s="681">
        <v>18</v>
      </c>
      <c r="B59" s="681"/>
      <c r="C59" s="682"/>
      <c r="D59" s="669">
        <v>1141</v>
      </c>
      <c r="E59" s="669"/>
      <c r="F59" s="669"/>
      <c r="G59" s="669">
        <v>1079</v>
      </c>
      <c r="H59" s="669"/>
      <c r="I59" s="669">
        <v>8</v>
      </c>
      <c r="J59" s="669"/>
      <c r="K59" s="669">
        <v>54</v>
      </c>
      <c r="L59" s="669"/>
      <c r="M59" s="669">
        <v>102607</v>
      </c>
      <c r="N59" s="669"/>
      <c r="O59" s="679"/>
      <c r="P59" s="669" t="s">
        <v>160</v>
      </c>
      <c r="Q59" s="669"/>
      <c r="R59" s="669" t="s">
        <v>160</v>
      </c>
      <c r="S59" s="669"/>
      <c r="T59" s="669" t="s">
        <v>160</v>
      </c>
      <c r="U59" s="669"/>
      <c r="V59" s="669" t="s">
        <v>160</v>
      </c>
      <c r="W59" s="669"/>
      <c r="X59" s="669" t="s">
        <v>160</v>
      </c>
      <c r="Y59" s="669"/>
    </row>
    <row r="60" spans="1:25" ht="13.5" customHeight="1">
      <c r="A60" s="681">
        <v>19</v>
      </c>
      <c r="B60" s="681"/>
      <c r="C60" s="682"/>
      <c r="D60" s="669">
        <v>1177</v>
      </c>
      <c r="E60" s="669"/>
      <c r="F60" s="669"/>
      <c r="G60" s="669">
        <v>1111</v>
      </c>
      <c r="H60" s="669"/>
      <c r="I60" s="669">
        <v>8</v>
      </c>
      <c r="J60" s="669"/>
      <c r="K60" s="669">
        <v>58</v>
      </c>
      <c r="L60" s="669"/>
      <c r="M60" s="669">
        <v>105402</v>
      </c>
      <c r="N60" s="669"/>
      <c r="O60" s="679"/>
      <c r="P60" s="669" t="s">
        <v>160</v>
      </c>
      <c r="Q60" s="669"/>
      <c r="R60" s="669" t="s">
        <v>160</v>
      </c>
      <c r="S60" s="669"/>
      <c r="T60" s="669" t="s">
        <v>160</v>
      </c>
      <c r="U60" s="669"/>
      <c r="V60" s="669" t="s">
        <v>160</v>
      </c>
      <c r="W60" s="669"/>
      <c r="X60" s="669" t="s">
        <v>160</v>
      </c>
      <c r="Y60" s="669"/>
    </row>
    <row r="61" spans="1:25" ht="13.5" customHeight="1">
      <c r="A61" s="681">
        <v>20</v>
      </c>
      <c r="B61" s="681"/>
      <c r="C61" s="682"/>
      <c r="D61" s="669">
        <v>1205</v>
      </c>
      <c r="E61" s="669"/>
      <c r="F61" s="669"/>
      <c r="G61" s="669">
        <v>1135</v>
      </c>
      <c r="H61" s="669"/>
      <c r="I61" s="669">
        <v>7</v>
      </c>
      <c r="J61" s="669"/>
      <c r="K61" s="669">
        <v>63</v>
      </c>
      <c r="L61" s="669"/>
      <c r="M61" s="669">
        <v>107953</v>
      </c>
      <c r="N61" s="669"/>
      <c r="O61" s="679"/>
      <c r="P61" s="669" t="s">
        <v>160</v>
      </c>
      <c r="Q61" s="669"/>
      <c r="R61" s="669" t="s">
        <v>160</v>
      </c>
      <c r="S61" s="669"/>
      <c r="T61" s="669" t="s">
        <v>160</v>
      </c>
      <c r="U61" s="669"/>
      <c r="V61" s="669" t="s">
        <v>160</v>
      </c>
      <c r="W61" s="669"/>
      <c r="X61" s="669" t="s">
        <v>160</v>
      </c>
      <c r="Y61" s="669"/>
    </row>
    <row r="62" spans="1:25" ht="12.75" customHeight="1">
      <c r="A62" s="701">
        <v>21</v>
      </c>
      <c r="B62" s="701"/>
      <c r="C62" s="702"/>
      <c r="D62" s="676">
        <f>SUM(G62:L62)</f>
        <v>1250</v>
      </c>
      <c r="E62" s="676"/>
      <c r="F62" s="676"/>
      <c r="G62" s="676">
        <v>1189</v>
      </c>
      <c r="H62" s="676"/>
      <c r="I62" s="676">
        <v>5</v>
      </c>
      <c r="J62" s="676"/>
      <c r="K62" s="676">
        <v>56</v>
      </c>
      <c r="L62" s="676"/>
      <c r="M62" s="676">
        <v>112039</v>
      </c>
      <c r="N62" s="676"/>
      <c r="O62" s="703"/>
      <c r="P62" s="669" t="s">
        <v>71</v>
      </c>
      <c r="Q62" s="669"/>
      <c r="R62" s="669" t="s">
        <v>71</v>
      </c>
      <c r="S62" s="669"/>
      <c r="T62" s="669" t="s">
        <v>71</v>
      </c>
      <c r="U62" s="669"/>
      <c r="V62" s="669" t="s">
        <v>71</v>
      </c>
      <c r="W62" s="669"/>
      <c r="X62" s="669" t="s">
        <v>71</v>
      </c>
      <c r="Y62" s="669"/>
    </row>
    <row r="63" spans="1:25" ht="3.75" customHeight="1">
      <c r="A63" s="195"/>
      <c r="B63" s="195"/>
      <c r="C63" s="190"/>
      <c r="D63" s="666"/>
      <c r="E63" s="666"/>
      <c r="F63" s="666"/>
      <c r="G63" s="666"/>
      <c r="H63" s="666"/>
      <c r="I63" s="666"/>
      <c r="J63" s="666"/>
      <c r="K63" s="666"/>
      <c r="L63" s="666"/>
      <c r="M63" s="666"/>
      <c r="N63" s="666"/>
      <c r="O63" s="666"/>
      <c r="P63" s="666"/>
      <c r="Q63" s="666"/>
      <c r="R63" s="666"/>
      <c r="S63" s="666"/>
      <c r="T63" s="666"/>
      <c r="U63" s="666"/>
      <c r="V63" s="666"/>
      <c r="W63" s="666"/>
      <c r="X63" s="666"/>
      <c r="Y63" s="666"/>
    </row>
    <row r="64" spans="1:25" ht="13.5">
      <c r="A64" s="64" t="s">
        <v>289</v>
      </c>
      <c r="B64" s="64"/>
      <c r="C64" s="231"/>
      <c r="D64" s="231"/>
      <c r="E64" s="231"/>
      <c r="F64" s="231"/>
      <c r="G64" s="231"/>
      <c r="H64" s="231"/>
      <c r="I64" s="231"/>
      <c r="J64" s="231"/>
      <c r="K64" s="231"/>
      <c r="L64" s="231"/>
      <c r="M64" s="231"/>
      <c r="N64" s="231"/>
      <c r="O64" s="231"/>
      <c r="P64" s="231"/>
      <c r="Q64" s="231"/>
      <c r="R64" s="231"/>
      <c r="S64" s="231"/>
      <c r="T64" s="231"/>
      <c r="U64" s="231"/>
      <c r="V64" s="231"/>
      <c r="W64" s="231"/>
      <c r="X64" s="231"/>
      <c r="Y64" s="231"/>
    </row>
    <row r="65" spans="1:2" ht="13.5">
      <c r="A65" s="88"/>
      <c r="B65" s="88"/>
    </row>
  </sheetData>
  <mergeCells count="357">
    <mergeCell ref="N20:P20"/>
    <mergeCell ref="Q20:S20"/>
    <mergeCell ref="T20:V20"/>
    <mergeCell ref="E12:G12"/>
    <mergeCell ref="N16:P16"/>
    <mergeCell ref="Q14:S14"/>
    <mergeCell ref="Q17:S17"/>
    <mergeCell ref="Q15:S15"/>
    <mergeCell ref="E16:G16"/>
    <mergeCell ref="C11:D11"/>
    <mergeCell ref="H8:J8"/>
    <mergeCell ref="Q12:S12"/>
    <mergeCell ref="T12:V12"/>
    <mergeCell ref="Q9:S9"/>
    <mergeCell ref="Q10:S10"/>
    <mergeCell ref="T9:V9"/>
    <mergeCell ref="T10:V10"/>
    <mergeCell ref="N8:P8"/>
    <mergeCell ref="B6:B10"/>
    <mergeCell ref="K10:M10"/>
    <mergeCell ref="C10:D10"/>
    <mergeCell ref="C9:D9"/>
    <mergeCell ref="K8:M8"/>
    <mergeCell ref="E8:G8"/>
    <mergeCell ref="E9:G9"/>
    <mergeCell ref="H10:J10"/>
    <mergeCell ref="C15:D15"/>
    <mergeCell ref="H12:J12"/>
    <mergeCell ref="K12:M12"/>
    <mergeCell ref="N12:P12"/>
    <mergeCell ref="N14:P14"/>
    <mergeCell ref="C14:D14"/>
    <mergeCell ref="K15:M15"/>
    <mergeCell ref="E15:G15"/>
    <mergeCell ref="H14:J14"/>
    <mergeCell ref="M54:O56"/>
    <mergeCell ref="P59:Q59"/>
    <mergeCell ref="M58:O58"/>
    <mergeCell ref="M59:O59"/>
    <mergeCell ref="P58:Q58"/>
    <mergeCell ref="P62:Q62"/>
    <mergeCell ref="M60:O60"/>
    <mergeCell ref="M61:O61"/>
    <mergeCell ref="M62:O62"/>
    <mergeCell ref="I58:J58"/>
    <mergeCell ref="K58:L58"/>
    <mergeCell ref="I59:J59"/>
    <mergeCell ref="K59:L59"/>
    <mergeCell ref="K50:L50"/>
    <mergeCell ref="K51:L51"/>
    <mergeCell ref="K55:L55"/>
    <mergeCell ref="D53:O53"/>
    <mergeCell ref="G50:H50"/>
    <mergeCell ref="D51:F51"/>
    <mergeCell ref="M50:O50"/>
    <mergeCell ref="K52:L52"/>
    <mergeCell ref="G51:H51"/>
    <mergeCell ref="D52:F52"/>
    <mergeCell ref="A62:C62"/>
    <mergeCell ref="D62:F62"/>
    <mergeCell ref="G62:H62"/>
    <mergeCell ref="M51:O51"/>
    <mergeCell ref="K61:L61"/>
    <mergeCell ref="I61:J61"/>
    <mergeCell ref="K60:L60"/>
    <mergeCell ref="K56:L56"/>
    <mergeCell ref="I60:J60"/>
    <mergeCell ref="I56:J56"/>
    <mergeCell ref="A61:C61"/>
    <mergeCell ref="T61:U61"/>
    <mergeCell ref="T60:U60"/>
    <mergeCell ref="P60:Q60"/>
    <mergeCell ref="P61:Q61"/>
    <mergeCell ref="A60:C60"/>
    <mergeCell ref="R60:S60"/>
    <mergeCell ref="Q22:S22"/>
    <mergeCell ref="H34:J34"/>
    <mergeCell ref="E18:G18"/>
    <mergeCell ref="H18:J18"/>
    <mergeCell ref="H30:J30"/>
    <mergeCell ref="E32:G32"/>
    <mergeCell ref="E33:G33"/>
    <mergeCell ref="E34:G34"/>
    <mergeCell ref="N34:P34"/>
    <mergeCell ref="E24:G24"/>
    <mergeCell ref="Q33:S33"/>
    <mergeCell ref="W24:Y24"/>
    <mergeCell ref="W25:Y25"/>
    <mergeCell ref="Q30:S30"/>
    <mergeCell ref="T25:V25"/>
    <mergeCell ref="T24:V24"/>
    <mergeCell ref="T28:V28"/>
    <mergeCell ref="T33:V33"/>
    <mergeCell ref="T30:V30"/>
    <mergeCell ref="Q24:S24"/>
    <mergeCell ref="N23:P23"/>
    <mergeCell ref="K25:M25"/>
    <mergeCell ref="Q31:S31"/>
    <mergeCell ref="I50:J50"/>
    <mergeCell ref="E26:G26"/>
    <mergeCell ref="E28:G28"/>
    <mergeCell ref="G49:H49"/>
    <mergeCell ref="I49:J49"/>
    <mergeCell ref="H26:J26"/>
    <mergeCell ref="H28:J28"/>
    <mergeCell ref="A51:C51"/>
    <mergeCell ref="A42:C45"/>
    <mergeCell ref="C26:D26"/>
    <mergeCell ref="B22:B26"/>
    <mergeCell ref="B30:B34"/>
    <mergeCell ref="C32:D32"/>
    <mergeCell ref="Q18:S18"/>
    <mergeCell ref="Q32:S32"/>
    <mergeCell ref="R44:S45"/>
    <mergeCell ref="P43:W43"/>
    <mergeCell ref="T31:V31"/>
    <mergeCell ref="Q34:S34"/>
    <mergeCell ref="Q25:S25"/>
    <mergeCell ref="N22:P22"/>
    <mergeCell ref="Q23:S23"/>
    <mergeCell ref="N24:P24"/>
    <mergeCell ref="T34:V34"/>
    <mergeCell ref="X54:Y56"/>
    <mergeCell ref="R55:S56"/>
    <mergeCell ref="V55:W55"/>
    <mergeCell ref="V56:W56"/>
    <mergeCell ref="T55:U55"/>
    <mergeCell ref="T56:U56"/>
    <mergeCell ref="R50:S50"/>
    <mergeCell ref="T50:U50"/>
    <mergeCell ref="V49:W49"/>
    <mergeCell ref="X51:Y51"/>
    <mergeCell ref="X58:Y58"/>
    <mergeCell ref="R51:S51"/>
    <mergeCell ref="T51:U51"/>
    <mergeCell ref="V51:W51"/>
    <mergeCell ref="P53:Y53"/>
    <mergeCell ref="P54:W54"/>
    <mergeCell ref="V58:W58"/>
    <mergeCell ref="P51:Q51"/>
    <mergeCell ref="P55:Q56"/>
    <mergeCell ref="A48:C48"/>
    <mergeCell ref="D47:F47"/>
    <mergeCell ref="D42:O42"/>
    <mergeCell ref="M49:O49"/>
    <mergeCell ref="K48:L48"/>
    <mergeCell ref="A30:A34"/>
    <mergeCell ref="C30:D30"/>
    <mergeCell ref="C31:D31"/>
    <mergeCell ref="C33:D33"/>
    <mergeCell ref="C34:D34"/>
    <mergeCell ref="A4:D4"/>
    <mergeCell ref="C24:D24"/>
    <mergeCell ref="C23:D23"/>
    <mergeCell ref="C22:D22"/>
    <mergeCell ref="C8:D8"/>
    <mergeCell ref="C7:D7"/>
    <mergeCell ref="A22:A26"/>
    <mergeCell ref="C5:D5"/>
    <mergeCell ref="B14:B18"/>
    <mergeCell ref="A12:D12"/>
    <mergeCell ref="K31:M31"/>
    <mergeCell ref="C29:D29"/>
    <mergeCell ref="C18:D18"/>
    <mergeCell ref="C16:D16"/>
    <mergeCell ref="C17:D17"/>
    <mergeCell ref="H16:J16"/>
    <mergeCell ref="C25:D25"/>
    <mergeCell ref="A20:D20"/>
    <mergeCell ref="E20:G20"/>
    <mergeCell ref="H20:J20"/>
    <mergeCell ref="A59:C59"/>
    <mergeCell ref="A58:C58"/>
    <mergeCell ref="A47:C47"/>
    <mergeCell ref="D50:F50"/>
    <mergeCell ref="D54:L54"/>
    <mergeCell ref="D48:F48"/>
    <mergeCell ref="G48:H48"/>
    <mergeCell ref="A50:C50"/>
    <mergeCell ref="I48:J48"/>
    <mergeCell ref="D49:F49"/>
    <mergeCell ref="D55:F56"/>
    <mergeCell ref="I51:J51"/>
    <mergeCell ref="E17:G17"/>
    <mergeCell ref="E31:G31"/>
    <mergeCell ref="H31:J31"/>
    <mergeCell ref="E30:G30"/>
    <mergeCell ref="I45:J45"/>
    <mergeCell ref="H22:J22"/>
    <mergeCell ref="H23:J23"/>
    <mergeCell ref="A28:D28"/>
    <mergeCell ref="A53:C56"/>
    <mergeCell ref="A49:C49"/>
    <mergeCell ref="N15:P15"/>
    <mergeCell ref="H15:J15"/>
    <mergeCell ref="K18:M18"/>
    <mergeCell ref="K30:M30"/>
    <mergeCell ref="N30:P30"/>
    <mergeCell ref="N31:P31"/>
    <mergeCell ref="D44:F45"/>
    <mergeCell ref="G44:H45"/>
    <mergeCell ref="N28:P28"/>
    <mergeCell ref="N25:P25"/>
    <mergeCell ref="Q26:S26"/>
    <mergeCell ref="K26:M26"/>
    <mergeCell ref="Q28:S28"/>
    <mergeCell ref="N26:P26"/>
    <mergeCell ref="K28:M28"/>
    <mergeCell ref="T7:V7"/>
    <mergeCell ref="W7:Y7"/>
    <mergeCell ref="W9:Y9"/>
    <mergeCell ref="W8:Y8"/>
    <mergeCell ref="W10:Y10"/>
    <mergeCell ref="W22:Y22"/>
    <mergeCell ref="N17:P17"/>
    <mergeCell ref="T15:V15"/>
    <mergeCell ref="N18:P18"/>
    <mergeCell ref="T14:V14"/>
    <mergeCell ref="T16:V16"/>
    <mergeCell ref="T17:V17"/>
    <mergeCell ref="W20:Y20"/>
    <mergeCell ref="T18:V18"/>
    <mergeCell ref="V61:W61"/>
    <mergeCell ref="X61:Y61"/>
    <mergeCell ref="V60:W60"/>
    <mergeCell ref="H32:J32"/>
    <mergeCell ref="P42:Y42"/>
    <mergeCell ref="R59:S59"/>
    <mergeCell ref="T32:V32"/>
    <mergeCell ref="M52:N52"/>
    <mergeCell ref="K34:M34"/>
    <mergeCell ref="K44:L44"/>
    <mergeCell ref="N32:P32"/>
    <mergeCell ref="R58:S58"/>
    <mergeCell ref="R49:S49"/>
    <mergeCell ref="O52:Q52"/>
    <mergeCell ref="R48:S48"/>
    <mergeCell ref="R47:S47"/>
    <mergeCell ref="M47:O47"/>
    <mergeCell ref="M48:O48"/>
    <mergeCell ref="P49:Q49"/>
    <mergeCell ref="P50:Q50"/>
    <mergeCell ref="V52:W52"/>
    <mergeCell ref="T58:U58"/>
    <mergeCell ref="W23:Y23"/>
    <mergeCell ref="W26:Y26"/>
    <mergeCell ref="T52:U52"/>
    <mergeCell ref="T49:U49"/>
    <mergeCell ref="V45:W45"/>
    <mergeCell ref="T44:U44"/>
    <mergeCell ref="T48:U48"/>
    <mergeCell ref="T26:V26"/>
    <mergeCell ref="X49:Y49"/>
    <mergeCell ref="X47:Y47"/>
    <mergeCell ref="X43:Y45"/>
    <mergeCell ref="V44:W44"/>
    <mergeCell ref="X48:Y48"/>
    <mergeCell ref="V59:W59"/>
    <mergeCell ref="T59:U59"/>
    <mergeCell ref="Q16:S16"/>
    <mergeCell ref="X59:Y59"/>
    <mergeCell ref="V50:W50"/>
    <mergeCell ref="X50:Y50"/>
    <mergeCell ref="T45:U45"/>
    <mergeCell ref="V48:W48"/>
    <mergeCell ref="T47:U47"/>
    <mergeCell ref="V47:W47"/>
    <mergeCell ref="X62:Y62"/>
    <mergeCell ref="X60:Y60"/>
    <mergeCell ref="R61:S61"/>
    <mergeCell ref="X63:Y63"/>
    <mergeCell ref="T62:U62"/>
    <mergeCell ref="V63:W63"/>
    <mergeCell ref="R62:S62"/>
    <mergeCell ref="V62:W62"/>
    <mergeCell ref="T63:U63"/>
    <mergeCell ref="R63:S63"/>
    <mergeCell ref="O63:Q63"/>
    <mergeCell ref="D63:F63"/>
    <mergeCell ref="G63:H63"/>
    <mergeCell ref="G59:H59"/>
    <mergeCell ref="I63:J63"/>
    <mergeCell ref="K63:L63"/>
    <mergeCell ref="M63:N63"/>
    <mergeCell ref="K62:L62"/>
    <mergeCell ref="I62:J62"/>
    <mergeCell ref="D58:F58"/>
    <mergeCell ref="G58:H58"/>
    <mergeCell ref="G60:H60"/>
    <mergeCell ref="D61:F61"/>
    <mergeCell ref="D60:F60"/>
    <mergeCell ref="G61:H61"/>
    <mergeCell ref="D59:F59"/>
    <mergeCell ref="H17:J17"/>
    <mergeCell ref="K17:M17"/>
    <mergeCell ref="I44:J44"/>
    <mergeCell ref="G47:H47"/>
    <mergeCell ref="I47:J47"/>
    <mergeCell ref="K32:M32"/>
    <mergeCell ref="E23:G23"/>
    <mergeCell ref="K23:M23"/>
    <mergeCell ref="K20:M20"/>
    <mergeCell ref="K45:L45"/>
    <mergeCell ref="K49:L49"/>
    <mergeCell ref="K33:M33"/>
    <mergeCell ref="D43:L43"/>
    <mergeCell ref="H33:J33"/>
    <mergeCell ref="M43:O45"/>
    <mergeCell ref="K47:L47"/>
    <mergeCell ref="N33:P33"/>
    <mergeCell ref="P44:Q45"/>
    <mergeCell ref="P47:Q47"/>
    <mergeCell ref="P48:Q48"/>
    <mergeCell ref="A6:A10"/>
    <mergeCell ref="K16:M16"/>
    <mergeCell ref="C6:D6"/>
    <mergeCell ref="E7:G7"/>
    <mergeCell ref="H7:J7"/>
    <mergeCell ref="K7:M7"/>
    <mergeCell ref="K14:M14"/>
    <mergeCell ref="A14:A18"/>
    <mergeCell ref="E14:G14"/>
    <mergeCell ref="E10:G10"/>
    <mergeCell ref="T4:V4"/>
    <mergeCell ref="K24:M24"/>
    <mergeCell ref="Q8:S8"/>
    <mergeCell ref="Q7:S7"/>
    <mergeCell ref="N7:P7"/>
    <mergeCell ref="T22:V22"/>
    <mergeCell ref="T23:V23"/>
    <mergeCell ref="N9:P9"/>
    <mergeCell ref="T8:V8"/>
    <mergeCell ref="N10:P10"/>
    <mergeCell ref="W4:Y4"/>
    <mergeCell ref="T6:V6"/>
    <mergeCell ref="W6:Y6"/>
    <mergeCell ref="E25:G25"/>
    <mergeCell ref="H9:J9"/>
    <mergeCell ref="K9:M9"/>
    <mergeCell ref="H24:J24"/>
    <mergeCell ref="K22:M22"/>
    <mergeCell ref="H25:J25"/>
    <mergeCell ref="E22:G22"/>
    <mergeCell ref="E4:G4"/>
    <mergeCell ref="H4:J4"/>
    <mergeCell ref="K6:M6"/>
    <mergeCell ref="H6:J6"/>
    <mergeCell ref="K4:M4"/>
    <mergeCell ref="E6:G6"/>
    <mergeCell ref="N4:P4"/>
    <mergeCell ref="Q4:S4"/>
    <mergeCell ref="Q6:S6"/>
    <mergeCell ref="N6:P6"/>
    <mergeCell ref="G55:H56"/>
    <mergeCell ref="I55:J55"/>
    <mergeCell ref="G52:H52"/>
    <mergeCell ref="I52:J52"/>
  </mergeCells>
  <printOptions/>
  <pageMargins left="0.7874015748031497" right="0.7874015748031497" top="0.984251968503937" bottom="0.63" header="0.5118110236220472" footer="0.5118110236220472"/>
  <pageSetup horizontalDpi="600" verticalDpi="600" orientation="portrait" paperSize="9" r:id="rId1"/>
  <headerFooter alignWithMargins="0">
    <oddHeader>&amp;L&amp;8 114　　　社会福祉
</oddHeader>
  </headerFooter>
</worksheet>
</file>

<file path=xl/worksheets/sheet2.xml><?xml version="1.0" encoding="utf-8"?>
<worksheet xmlns="http://schemas.openxmlformats.org/spreadsheetml/2006/main" xmlns:r="http://schemas.openxmlformats.org/officeDocument/2006/relationships">
  <dimension ref="A2:BF49"/>
  <sheetViews>
    <sheetView workbookViewId="0" topLeftCell="A22">
      <selection activeCell="J32" sqref="J32:K32"/>
    </sheetView>
  </sheetViews>
  <sheetFormatPr defaultColWidth="9.00390625" defaultRowHeight="13.5"/>
  <cols>
    <col min="1" max="1" width="8.625" style="212" customWidth="1"/>
    <col min="2" max="37" width="2.25390625" style="212" customWidth="1"/>
    <col min="38" max="46" width="8.625" style="212" customWidth="1"/>
    <col min="47" max="16384" width="9.00390625" style="212" customWidth="1"/>
  </cols>
  <sheetData>
    <row r="1" s="205" customFormat="1" ht="26.25" customHeight="1"/>
    <row r="2" spans="1:58" s="206" customFormat="1" ht="22.5" customHeight="1">
      <c r="A2" s="57" t="s">
        <v>240</v>
      </c>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28"/>
      <c r="AM2" s="28"/>
      <c r="AN2" s="28"/>
      <c r="AO2" s="28"/>
      <c r="AP2" s="28"/>
      <c r="AQ2" s="28"/>
      <c r="AR2" s="28"/>
      <c r="AS2" s="28"/>
      <c r="AT2" s="28"/>
      <c r="AU2" s="208"/>
      <c r="AV2" s="208"/>
      <c r="AW2" s="208"/>
      <c r="AX2" s="208"/>
      <c r="AY2" s="208"/>
      <c r="AZ2" s="208"/>
      <c r="BA2" s="208"/>
      <c r="BB2" s="208"/>
      <c r="BC2" s="208"/>
      <c r="BD2" s="208"/>
      <c r="BE2" s="208"/>
      <c r="BF2" s="208"/>
    </row>
    <row r="3" spans="1:58" s="206" customFormat="1" ht="13.5">
      <c r="A3" s="27"/>
      <c r="B3" s="27"/>
      <c r="C3" s="27"/>
      <c r="D3" s="27"/>
      <c r="E3" s="27"/>
      <c r="F3" s="27"/>
      <c r="G3" s="27"/>
      <c r="H3" s="27"/>
      <c r="I3" s="27"/>
      <c r="J3" s="27"/>
      <c r="K3" s="27"/>
      <c r="L3" s="27"/>
      <c r="M3" s="27"/>
      <c r="N3" s="27"/>
      <c r="O3" s="27"/>
      <c r="P3" s="27"/>
      <c r="Q3" s="27"/>
      <c r="R3" s="27"/>
      <c r="T3" s="2"/>
      <c r="U3" s="208"/>
      <c r="V3" s="27"/>
      <c r="W3" s="27"/>
      <c r="X3" s="27"/>
      <c r="Y3" s="27"/>
      <c r="Z3" s="27"/>
      <c r="AA3" s="27"/>
      <c r="AB3" s="27"/>
      <c r="AC3" s="27"/>
      <c r="AD3" s="27"/>
      <c r="AE3" s="27"/>
      <c r="AF3" s="27"/>
      <c r="AG3" s="27"/>
      <c r="AH3" s="27"/>
      <c r="AI3" s="27"/>
      <c r="AJ3" s="27"/>
      <c r="AK3" s="86" t="s">
        <v>26</v>
      </c>
      <c r="AL3" s="27"/>
      <c r="AM3" s="27"/>
      <c r="AN3" s="27"/>
      <c r="AO3" s="27"/>
      <c r="AP3" s="27"/>
      <c r="AQ3" s="27"/>
      <c r="AR3" s="27"/>
      <c r="AS3" s="27"/>
      <c r="AT3" s="27"/>
      <c r="AU3" s="208"/>
      <c r="AV3" s="208"/>
      <c r="AW3" s="208"/>
      <c r="AX3" s="208"/>
      <c r="AY3" s="208"/>
      <c r="AZ3" s="208"/>
      <c r="BA3" s="208"/>
      <c r="BB3" s="208"/>
      <c r="BC3" s="208"/>
      <c r="BD3" s="208"/>
      <c r="BE3" s="208"/>
      <c r="BF3" s="208"/>
    </row>
    <row r="4" spans="1:58" ht="21.75" customHeight="1">
      <c r="A4" s="393" t="s">
        <v>27</v>
      </c>
      <c r="B4" s="386" t="s">
        <v>194</v>
      </c>
      <c r="C4" s="386"/>
      <c r="D4" s="386"/>
      <c r="E4" s="386"/>
      <c r="F4" s="386"/>
      <c r="G4" s="386"/>
      <c r="H4" s="386"/>
      <c r="I4" s="386"/>
      <c r="J4" s="386"/>
      <c r="K4" s="386"/>
      <c r="L4" s="386"/>
      <c r="M4" s="386"/>
      <c r="N4" s="386" t="s">
        <v>18</v>
      </c>
      <c r="O4" s="386"/>
      <c r="P4" s="386"/>
      <c r="Q4" s="386"/>
      <c r="R4" s="386"/>
      <c r="S4" s="386"/>
      <c r="T4" s="386"/>
      <c r="U4" s="386"/>
      <c r="V4" s="386"/>
      <c r="W4" s="386"/>
      <c r="X4" s="386"/>
      <c r="Y4" s="386"/>
      <c r="Z4" s="386" t="s">
        <v>19</v>
      </c>
      <c r="AA4" s="386"/>
      <c r="AB4" s="386"/>
      <c r="AC4" s="386"/>
      <c r="AD4" s="386"/>
      <c r="AE4" s="386"/>
      <c r="AF4" s="386"/>
      <c r="AG4" s="386"/>
      <c r="AH4" s="386"/>
      <c r="AI4" s="386"/>
      <c r="AJ4" s="386"/>
      <c r="AK4" s="387"/>
      <c r="AL4" s="207"/>
      <c r="AM4" s="207"/>
      <c r="AN4" s="207"/>
      <c r="AO4" s="207"/>
      <c r="AP4" s="207"/>
      <c r="AQ4" s="207"/>
      <c r="AR4" s="207"/>
      <c r="AS4" s="207"/>
      <c r="AT4" s="207"/>
      <c r="AU4" s="207"/>
      <c r="AV4" s="207"/>
      <c r="AW4" s="207"/>
      <c r="AX4" s="207"/>
      <c r="AY4" s="207"/>
      <c r="AZ4" s="207"/>
      <c r="BA4" s="207"/>
      <c r="BB4" s="207"/>
      <c r="BC4" s="207"/>
      <c r="BD4" s="207"/>
      <c r="BE4" s="207"/>
      <c r="BF4" s="207"/>
    </row>
    <row r="5" spans="1:58" ht="16.5" customHeight="1">
      <c r="A5" s="375"/>
      <c r="B5" s="388" t="s">
        <v>17</v>
      </c>
      <c r="C5" s="388"/>
      <c r="D5" s="388"/>
      <c r="E5" s="388"/>
      <c r="F5" s="388" t="s">
        <v>33</v>
      </c>
      <c r="G5" s="388"/>
      <c r="H5" s="388"/>
      <c r="I5" s="388"/>
      <c r="J5" s="388" t="s">
        <v>34</v>
      </c>
      <c r="K5" s="388"/>
      <c r="L5" s="388"/>
      <c r="M5" s="388"/>
      <c r="N5" s="388" t="s">
        <v>17</v>
      </c>
      <c r="O5" s="388"/>
      <c r="P5" s="388"/>
      <c r="Q5" s="388"/>
      <c r="R5" s="388" t="s">
        <v>33</v>
      </c>
      <c r="S5" s="388"/>
      <c r="T5" s="388"/>
      <c r="U5" s="388"/>
      <c r="V5" s="388" t="s">
        <v>34</v>
      </c>
      <c r="W5" s="388"/>
      <c r="X5" s="388"/>
      <c r="Y5" s="388"/>
      <c r="Z5" s="388" t="s">
        <v>17</v>
      </c>
      <c r="AA5" s="388"/>
      <c r="AB5" s="388"/>
      <c r="AC5" s="388"/>
      <c r="AD5" s="388" t="s">
        <v>33</v>
      </c>
      <c r="AE5" s="388"/>
      <c r="AF5" s="388"/>
      <c r="AG5" s="388"/>
      <c r="AH5" s="388" t="s">
        <v>34</v>
      </c>
      <c r="AI5" s="388"/>
      <c r="AJ5" s="388"/>
      <c r="AK5" s="389"/>
      <c r="AL5" s="207"/>
      <c r="AM5" s="207"/>
      <c r="AN5" s="207"/>
      <c r="AO5" s="207"/>
      <c r="AP5" s="207"/>
      <c r="AQ5" s="207"/>
      <c r="AR5" s="207"/>
      <c r="AS5" s="207"/>
      <c r="AT5" s="207"/>
      <c r="AU5" s="207"/>
      <c r="AV5" s="207"/>
      <c r="AW5" s="207"/>
      <c r="AX5" s="207"/>
      <c r="AY5" s="207"/>
      <c r="AZ5" s="207"/>
      <c r="BA5" s="207"/>
      <c r="BB5" s="207"/>
      <c r="BC5" s="207"/>
      <c r="BD5" s="207"/>
      <c r="BE5" s="207"/>
      <c r="BF5" s="207"/>
    </row>
    <row r="6" spans="1:58" ht="5.25" customHeight="1">
      <c r="A6" s="90"/>
      <c r="B6" s="91"/>
      <c r="C6" s="92"/>
      <c r="D6" s="92"/>
      <c r="E6" s="92"/>
      <c r="F6" s="92"/>
      <c r="G6" s="92"/>
      <c r="H6" s="93"/>
      <c r="I6" s="93"/>
      <c r="J6" s="93"/>
      <c r="K6" s="93"/>
      <c r="L6" s="93"/>
      <c r="M6" s="93"/>
      <c r="N6" s="93"/>
      <c r="O6" s="93"/>
      <c r="P6" s="93"/>
      <c r="Q6" s="93"/>
      <c r="R6" s="93"/>
      <c r="S6" s="93"/>
      <c r="T6" s="93"/>
      <c r="U6" s="93"/>
      <c r="V6" s="93"/>
      <c r="W6" s="93"/>
      <c r="X6" s="93"/>
      <c r="Y6" s="93"/>
      <c r="Z6" s="93"/>
      <c r="AA6" s="93"/>
      <c r="AB6" s="93"/>
      <c r="AC6" s="92"/>
      <c r="AD6" s="93"/>
      <c r="AE6" s="93"/>
      <c r="AF6" s="93"/>
      <c r="AG6" s="92"/>
      <c r="AH6" s="93"/>
      <c r="AI6" s="93"/>
      <c r="AJ6" s="93"/>
      <c r="AK6" s="92"/>
      <c r="AL6" s="207"/>
      <c r="AM6" s="207"/>
      <c r="AN6" s="207"/>
      <c r="AO6" s="207"/>
      <c r="AP6" s="207"/>
      <c r="AQ6" s="207"/>
      <c r="AR6" s="207"/>
      <c r="AS6" s="207"/>
      <c r="AT6" s="207"/>
      <c r="AU6" s="207"/>
      <c r="AV6" s="207"/>
      <c r="AW6" s="207"/>
      <c r="AX6" s="207"/>
      <c r="AY6" s="207"/>
      <c r="AZ6" s="207"/>
      <c r="BA6" s="207"/>
      <c r="BB6" s="207"/>
      <c r="BC6" s="207"/>
      <c r="BD6" s="207"/>
      <c r="BE6" s="207"/>
      <c r="BF6" s="207"/>
    </row>
    <row r="7" spans="1:40" ht="16.5" customHeight="1">
      <c r="A7" s="96">
        <v>18</v>
      </c>
      <c r="B7" s="394">
        <v>897</v>
      </c>
      <c r="C7" s="394"/>
      <c r="D7" s="394"/>
      <c r="E7" s="394"/>
      <c r="F7" s="394">
        <v>564</v>
      </c>
      <c r="G7" s="394"/>
      <c r="H7" s="394"/>
      <c r="I7" s="394"/>
      <c r="J7" s="394">
        <v>333</v>
      </c>
      <c r="K7" s="394"/>
      <c r="L7" s="394"/>
      <c r="M7" s="394"/>
      <c r="N7" s="395">
        <v>222</v>
      </c>
      <c r="O7" s="395"/>
      <c r="P7" s="395"/>
      <c r="Q7" s="395"/>
      <c r="R7" s="395">
        <v>148</v>
      </c>
      <c r="S7" s="395"/>
      <c r="T7" s="395"/>
      <c r="U7" s="395"/>
      <c r="V7" s="399">
        <v>74</v>
      </c>
      <c r="W7" s="399"/>
      <c r="X7" s="399"/>
      <c r="Y7" s="399"/>
      <c r="Z7" s="395">
        <v>675</v>
      </c>
      <c r="AA7" s="395"/>
      <c r="AB7" s="395"/>
      <c r="AC7" s="395"/>
      <c r="AD7" s="395">
        <v>416</v>
      </c>
      <c r="AE7" s="395"/>
      <c r="AF7" s="395"/>
      <c r="AG7" s="395"/>
      <c r="AH7" s="395">
        <v>259</v>
      </c>
      <c r="AI7" s="395"/>
      <c r="AJ7" s="395"/>
      <c r="AK7" s="395"/>
      <c r="AL7" s="207"/>
      <c r="AM7" s="207"/>
      <c r="AN7" s="207"/>
    </row>
    <row r="8" spans="1:40" ht="16.5" customHeight="1">
      <c r="A8" s="96">
        <v>19</v>
      </c>
      <c r="B8" s="394">
        <v>929</v>
      </c>
      <c r="C8" s="394"/>
      <c r="D8" s="394"/>
      <c r="E8" s="394"/>
      <c r="F8" s="394">
        <v>591</v>
      </c>
      <c r="G8" s="394"/>
      <c r="H8" s="394"/>
      <c r="I8" s="394"/>
      <c r="J8" s="394">
        <v>338</v>
      </c>
      <c r="K8" s="394"/>
      <c r="L8" s="394"/>
      <c r="M8" s="394"/>
      <c r="N8" s="395">
        <v>221</v>
      </c>
      <c r="O8" s="395"/>
      <c r="P8" s="395"/>
      <c r="Q8" s="395"/>
      <c r="R8" s="395">
        <v>152</v>
      </c>
      <c r="S8" s="395"/>
      <c r="T8" s="395"/>
      <c r="U8" s="395"/>
      <c r="V8" s="399">
        <v>69</v>
      </c>
      <c r="W8" s="399"/>
      <c r="X8" s="399"/>
      <c r="Y8" s="399"/>
      <c r="Z8" s="395">
        <v>708</v>
      </c>
      <c r="AA8" s="395"/>
      <c r="AB8" s="395"/>
      <c r="AC8" s="395"/>
      <c r="AD8" s="395">
        <v>439</v>
      </c>
      <c r="AE8" s="395"/>
      <c r="AF8" s="395"/>
      <c r="AG8" s="395"/>
      <c r="AH8" s="395">
        <v>269</v>
      </c>
      <c r="AI8" s="395"/>
      <c r="AJ8" s="395"/>
      <c r="AK8" s="395"/>
      <c r="AL8" s="207"/>
      <c r="AM8" s="207"/>
      <c r="AN8" s="207"/>
    </row>
    <row r="9" spans="1:40" ht="16.5" customHeight="1">
      <c r="A9" s="96">
        <v>20</v>
      </c>
      <c r="B9" s="394">
        <v>968</v>
      </c>
      <c r="C9" s="394"/>
      <c r="D9" s="394"/>
      <c r="E9" s="394"/>
      <c r="F9" s="394">
        <v>610</v>
      </c>
      <c r="G9" s="394"/>
      <c r="H9" s="394"/>
      <c r="I9" s="394"/>
      <c r="J9" s="394">
        <v>358</v>
      </c>
      <c r="K9" s="394"/>
      <c r="L9" s="394"/>
      <c r="M9" s="394"/>
      <c r="N9" s="395">
        <v>237</v>
      </c>
      <c r="O9" s="395"/>
      <c r="P9" s="395"/>
      <c r="Q9" s="395"/>
      <c r="R9" s="395">
        <v>158</v>
      </c>
      <c r="S9" s="395"/>
      <c r="T9" s="395"/>
      <c r="U9" s="395"/>
      <c r="V9" s="399">
        <v>79</v>
      </c>
      <c r="W9" s="399"/>
      <c r="X9" s="399"/>
      <c r="Y9" s="399"/>
      <c r="Z9" s="395">
        <v>731</v>
      </c>
      <c r="AA9" s="395"/>
      <c r="AB9" s="395"/>
      <c r="AC9" s="395"/>
      <c r="AD9" s="395">
        <v>452</v>
      </c>
      <c r="AE9" s="395"/>
      <c r="AF9" s="395"/>
      <c r="AG9" s="395"/>
      <c r="AH9" s="395">
        <v>279</v>
      </c>
      <c r="AI9" s="395"/>
      <c r="AJ9" s="395"/>
      <c r="AK9" s="395"/>
      <c r="AL9" s="207"/>
      <c r="AM9" s="207"/>
      <c r="AN9" s="207"/>
    </row>
    <row r="10" spans="1:37" ht="16.5" customHeight="1">
      <c r="A10" s="96">
        <v>21</v>
      </c>
      <c r="B10" s="394">
        <v>1017</v>
      </c>
      <c r="C10" s="394"/>
      <c r="D10" s="394"/>
      <c r="E10" s="394"/>
      <c r="F10" s="394">
        <v>652</v>
      </c>
      <c r="G10" s="394"/>
      <c r="H10" s="394"/>
      <c r="I10" s="394"/>
      <c r="J10" s="394">
        <v>365</v>
      </c>
      <c r="K10" s="394"/>
      <c r="L10" s="394"/>
      <c r="M10" s="394"/>
      <c r="N10" s="395">
        <v>250</v>
      </c>
      <c r="O10" s="395"/>
      <c r="P10" s="395"/>
      <c r="Q10" s="395"/>
      <c r="R10" s="395">
        <v>172</v>
      </c>
      <c r="S10" s="395"/>
      <c r="T10" s="395"/>
      <c r="U10" s="395"/>
      <c r="V10" s="399">
        <v>78</v>
      </c>
      <c r="W10" s="399"/>
      <c r="X10" s="399"/>
      <c r="Y10" s="399"/>
      <c r="Z10" s="395">
        <v>767</v>
      </c>
      <c r="AA10" s="395"/>
      <c r="AB10" s="395"/>
      <c r="AC10" s="395"/>
      <c r="AD10" s="395">
        <v>480</v>
      </c>
      <c r="AE10" s="395"/>
      <c r="AF10" s="395"/>
      <c r="AG10" s="395"/>
      <c r="AH10" s="395">
        <v>287</v>
      </c>
      <c r="AI10" s="395"/>
      <c r="AJ10" s="395"/>
      <c r="AK10" s="395"/>
    </row>
    <row r="11" spans="1:37" s="206" customFormat="1" ht="16.5" customHeight="1">
      <c r="A11" s="79">
        <v>22</v>
      </c>
      <c r="B11" s="383">
        <f>F11+J11</f>
        <v>1056</v>
      </c>
      <c r="C11" s="397"/>
      <c r="D11" s="397"/>
      <c r="E11" s="397"/>
      <c r="F11" s="397">
        <f>R11+AD11</f>
        <v>672</v>
      </c>
      <c r="G11" s="397"/>
      <c r="H11" s="397"/>
      <c r="I11" s="397"/>
      <c r="J11" s="397">
        <f>V11+AH11</f>
        <v>384</v>
      </c>
      <c r="K11" s="397"/>
      <c r="L11" s="397"/>
      <c r="M11" s="397"/>
      <c r="N11" s="397">
        <f>R11+V11</f>
        <v>253</v>
      </c>
      <c r="O11" s="397"/>
      <c r="P11" s="397"/>
      <c r="Q11" s="397"/>
      <c r="R11" s="397">
        <v>175</v>
      </c>
      <c r="S11" s="397"/>
      <c r="T11" s="397"/>
      <c r="U11" s="397"/>
      <c r="V11" s="398">
        <v>78</v>
      </c>
      <c r="W11" s="398"/>
      <c r="X11" s="398"/>
      <c r="Y11" s="398"/>
      <c r="Z11" s="397">
        <f>AD11+AH11</f>
        <v>803</v>
      </c>
      <c r="AA11" s="397"/>
      <c r="AB11" s="397"/>
      <c r="AC11" s="397"/>
      <c r="AD11" s="397">
        <v>497</v>
      </c>
      <c r="AE11" s="397"/>
      <c r="AF11" s="397"/>
      <c r="AG11" s="397"/>
      <c r="AH11" s="397">
        <v>306</v>
      </c>
      <c r="AI11" s="397"/>
      <c r="AJ11" s="397"/>
      <c r="AK11" s="397"/>
    </row>
    <row r="12" spans="1:37" s="206" customFormat="1" ht="5.25" customHeight="1">
      <c r="A12" s="80"/>
      <c r="B12" s="27"/>
      <c r="C12" s="27"/>
      <c r="D12" s="27"/>
      <c r="E12" s="41"/>
      <c r="F12" s="41"/>
      <c r="G12" s="41"/>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1"/>
      <c r="AG12" s="41"/>
      <c r="AH12" s="49"/>
      <c r="AI12" s="49"/>
      <c r="AJ12" s="49"/>
      <c r="AK12" s="41"/>
    </row>
    <row r="13" spans="1:37" ht="21.75" customHeight="1">
      <c r="A13" s="393" t="s">
        <v>27</v>
      </c>
      <c r="B13" s="393" t="s">
        <v>29</v>
      </c>
      <c r="C13" s="382"/>
      <c r="D13" s="382"/>
      <c r="E13" s="382"/>
      <c r="F13" s="382"/>
      <c r="G13" s="382"/>
      <c r="H13" s="382"/>
      <c r="I13" s="382"/>
      <c r="J13" s="382"/>
      <c r="K13" s="382" t="s">
        <v>30</v>
      </c>
      <c r="L13" s="382"/>
      <c r="M13" s="382"/>
      <c r="N13" s="382"/>
      <c r="O13" s="382"/>
      <c r="P13" s="382"/>
      <c r="Q13" s="382"/>
      <c r="R13" s="382"/>
      <c r="S13" s="382"/>
      <c r="T13" s="382" t="s">
        <v>31</v>
      </c>
      <c r="U13" s="382"/>
      <c r="V13" s="382"/>
      <c r="W13" s="382"/>
      <c r="X13" s="382"/>
      <c r="Y13" s="382"/>
      <c r="Z13" s="382"/>
      <c r="AA13" s="382"/>
      <c r="AB13" s="382"/>
      <c r="AC13" s="382" t="s">
        <v>32</v>
      </c>
      <c r="AD13" s="382"/>
      <c r="AE13" s="382"/>
      <c r="AF13" s="382"/>
      <c r="AG13" s="382"/>
      <c r="AH13" s="382"/>
      <c r="AI13" s="382"/>
      <c r="AJ13" s="382"/>
      <c r="AK13" s="374"/>
    </row>
    <row r="14" spans="1:38" ht="16.5" customHeight="1">
      <c r="A14" s="375"/>
      <c r="B14" s="392" t="s">
        <v>172</v>
      </c>
      <c r="C14" s="391"/>
      <c r="D14" s="391"/>
      <c r="E14" s="390" t="s">
        <v>18</v>
      </c>
      <c r="F14" s="390"/>
      <c r="G14" s="390"/>
      <c r="H14" s="390" t="s">
        <v>19</v>
      </c>
      <c r="I14" s="390"/>
      <c r="J14" s="390"/>
      <c r="K14" s="391" t="s">
        <v>172</v>
      </c>
      <c r="L14" s="391"/>
      <c r="M14" s="391"/>
      <c r="N14" s="390" t="s">
        <v>18</v>
      </c>
      <c r="O14" s="390"/>
      <c r="P14" s="390"/>
      <c r="Q14" s="390" t="s">
        <v>19</v>
      </c>
      <c r="R14" s="390"/>
      <c r="S14" s="390"/>
      <c r="T14" s="391" t="s">
        <v>172</v>
      </c>
      <c r="U14" s="391"/>
      <c r="V14" s="391"/>
      <c r="W14" s="390" t="s">
        <v>18</v>
      </c>
      <c r="X14" s="390"/>
      <c r="Y14" s="390"/>
      <c r="Z14" s="390" t="s">
        <v>19</v>
      </c>
      <c r="AA14" s="390"/>
      <c r="AB14" s="390"/>
      <c r="AC14" s="391" t="s">
        <v>172</v>
      </c>
      <c r="AD14" s="391"/>
      <c r="AE14" s="391"/>
      <c r="AF14" s="390" t="s">
        <v>18</v>
      </c>
      <c r="AG14" s="390"/>
      <c r="AH14" s="390"/>
      <c r="AI14" s="390" t="s">
        <v>19</v>
      </c>
      <c r="AJ14" s="390"/>
      <c r="AK14" s="373"/>
      <c r="AL14" s="207"/>
    </row>
    <row r="15" spans="1:37" ht="4.5" customHeight="1">
      <c r="A15" s="97"/>
      <c r="B15" s="98"/>
      <c r="C15" s="98"/>
      <c r="D15" s="98"/>
      <c r="E15" s="92"/>
      <c r="F15" s="92"/>
      <c r="G15" s="92"/>
      <c r="H15" s="92"/>
      <c r="I15" s="92"/>
      <c r="J15" s="92"/>
      <c r="K15" s="92"/>
      <c r="L15" s="92"/>
      <c r="M15" s="92"/>
      <c r="N15" s="92"/>
      <c r="O15" s="92"/>
      <c r="P15" s="92"/>
      <c r="Q15" s="92"/>
      <c r="R15" s="93"/>
      <c r="S15" s="93"/>
      <c r="T15" s="93"/>
      <c r="U15" s="93"/>
      <c r="V15" s="93"/>
      <c r="W15" s="93"/>
      <c r="X15" s="93"/>
      <c r="Y15" s="93"/>
      <c r="Z15" s="93"/>
      <c r="AA15" s="93"/>
      <c r="AB15" s="93"/>
      <c r="AC15" s="99"/>
      <c r="AD15" s="99"/>
      <c r="AE15" s="98"/>
      <c r="AF15" s="98"/>
      <c r="AG15" s="99"/>
      <c r="AH15" s="99"/>
      <c r="AI15" s="98"/>
      <c r="AJ15" s="98"/>
      <c r="AK15" s="99"/>
    </row>
    <row r="16" spans="1:37" ht="16.5" customHeight="1">
      <c r="A16" s="96">
        <v>18</v>
      </c>
      <c r="B16" s="372">
        <v>34</v>
      </c>
      <c r="C16" s="372"/>
      <c r="D16" s="372"/>
      <c r="E16" s="372">
        <v>13</v>
      </c>
      <c r="F16" s="372"/>
      <c r="G16" s="372"/>
      <c r="H16" s="372">
        <v>21</v>
      </c>
      <c r="I16" s="372"/>
      <c r="J16" s="372"/>
      <c r="K16" s="372">
        <v>313</v>
      </c>
      <c r="L16" s="372"/>
      <c r="M16" s="372"/>
      <c r="N16" s="372">
        <v>100</v>
      </c>
      <c r="O16" s="372"/>
      <c r="P16" s="372"/>
      <c r="Q16" s="372">
        <v>213</v>
      </c>
      <c r="R16" s="372"/>
      <c r="S16" s="372"/>
      <c r="T16" s="372">
        <v>243</v>
      </c>
      <c r="U16" s="372"/>
      <c r="V16" s="372"/>
      <c r="W16" s="372">
        <v>53</v>
      </c>
      <c r="X16" s="372"/>
      <c r="Y16" s="372"/>
      <c r="Z16" s="372">
        <v>190</v>
      </c>
      <c r="AA16" s="372"/>
      <c r="AB16" s="372"/>
      <c r="AC16" s="372">
        <v>307</v>
      </c>
      <c r="AD16" s="372"/>
      <c r="AE16" s="372"/>
      <c r="AF16" s="372">
        <v>56</v>
      </c>
      <c r="AG16" s="372"/>
      <c r="AH16" s="372"/>
      <c r="AI16" s="372">
        <v>251</v>
      </c>
      <c r="AJ16" s="372"/>
      <c r="AK16" s="372"/>
    </row>
    <row r="17" spans="1:37" ht="16.5" customHeight="1">
      <c r="A17" s="96">
        <v>19</v>
      </c>
      <c r="B17" s="372">
        <v>33</v>
      </c>
      <c r="C17" s="372"/>
      <c r="D17" s="372"/>
      <c r="E17" s="372">
        <v>10</v>
      </c>
      <c r="F17" s="372"/>
      <c r="G17" s="372"/>
      <c r="H17" s="372">
        <v>23</v>
      </c>
      <c r="I17" s="372"/>
      <c r="J17" s="372"/>
      <c r="K17" s="372">
        <v>320</v>
      </c>
      <c r="L17" s="372"/>
      <c r="M17" s="372"/>
      <c r="N17" s="372">
        <v>97</v>
      </c>
      <c r="O17" s="372"/>
      <c r="P17" s="372"/>
      <c r="Q17" s="372">
        <v>223</v>
      </c>
      <c r="R17" s="372"/>
      <c r="S17" s="372"/>
      <c r="T17" s="372">
        <v>244</v>
      </c>
      <c r="U17" s="372"/>
      <c r="V17" s="372"/>
      <c r="W17" s="372">
        <v>50</v>
      </c>
      <c r="X17" s="372"/>
      <c r="Y17" s="372"/>
      <c r="Z17" s="372">
        <v>194</v>
      </c>
      <c r="AA17" s="372"/>
      <c r="AB17" s="372"/>
      <c r="AC17" s="372">
        <v>332</v>
      </c>
      <c r="AD17" s="372"/>
      <c r="AE17" s="372"/>
      <c r="AF17" s="372">
        <v>64</v>
      </c>
      <c r="AG17" s="372"/>
      <c r="AH17" s="372"/>
      <c r="AI17" s="372">
        <v>268</v>
      </c>
      <c r="AJ17" s="372"/>
      <c r="AK17" s="372"/>
    </row>
    <row r="18" spans="1:37" ht="16.5" customHeight="1">
      <c r="A18" s="96">
        <v>20</v>
      </c>
      <c r="B18" s="372">
        <v>31</v>
      </c>
      <c r="C18" s="372"/>
      <c r="D18" s="372"/>
      <c r="E18" s="372">
        <v>9</v>
      </c>
      <c r="F18" s="372"/>
      <c r="G18" s="372"/>
      <c r="H18" s="372">
        <v>22</v>
      </c>
      <c r="I18" s="372"/>
      <c r="J18" s="372"/>
      <c r="K18" s="372">
        <v>323</v>
      </c>
      <c r="L18" s="372"/>
      <c r="M18" s="372"/>
      <c r="N18" s="372">
        <v>91</v>
      </c>
      <c r="O18" s="372"/>
      <c r="P18" s="372"/>
      <c r="Q18" s="372">
        <v>232</v>
      </c>
      <c r="R18" s="372"/>
      <c r="S18" s="372"/>
      <c r="T18" s="372">
        <v>254</v>
      </c>
      <c r="U18" s="372"/>
      <c r="V18" s="372"/>
      <c r="W18" s="372">
        <v>60</v>
      </c>
      <c r="X18" s="372"/>
      <c r="Y18" s="372"/>
      <c r="Z18" s="372">
        <v>194</v>
      </c>
      <c r="AA18" s="372"/>
      <c r="AB18" s="372"/>
      <c r="AC18" s="372">
        <v>360</v>
      </c>
      <c r="AD18" s="372"/>
      <c r="AE18" s="372"/>
      <c r="AF18" s="372">
        <v>77</v>
      </c>
      <c r="AG18" s="372"/>
      <c r="AH18" s="372"/>
      <c r="AI18" s="372">
        <v>283</v>
      </c>
      <c r="AJ18" s="372"/>
      <c r="AK18" s="372"/>
    </row>
    <row r="19" spans="1:37" ht="16.5" customHeight="1">
      <c r="A19" s="96">
        <v>21</v>
      </c>
      <c r="B19" s="372">
        <v>34</v>
      </c>
      <c r="C19" s="372"/>
      <c r="D19" s="372"/>
      <c r="E19" s="372">
        <v>8</v>
      </c>
      <c r="F19" s="372"/>
      <c r="G19" s="372"/>
      <c r="H19" s="372">
        <v>26</v>
      </c>
      <c r="I19" s="372"/>
      <c r="J19" s="372"/>
      <c r="K19" s="372">
        <v>331</v>
      </c>
      <c r="L19" s="372"/>
      <c r="M19" s="372"/>
      <c r="N19" s="372">
        <v>86</v>
      </c>
      <c r="O19" s="372"/>
      <c r="P19" s="372"/>
      <c r="Q19" s="372">
        <v>245</v>
      </c>
      <c r="R19" s="372"/>
      <c r="S19" s="372"/>
      <c r="T19" s="372">
        <v>259</v>
      </c>
      <c r="U19" s="372"/>
      <c r="V19" s="372"/>
      <c r="W19" s="372">
        <v>58</v>
      </c>
      <c r="X19" s="372"/>
      <c r="Y19" s="372"/>
      <c r="Z19" s="372">
        <v>201</v>
      </c>
      <c r="AA19" s="372"/>
      <c r="AB19" s="372"/>
      <c r="AC19" s="372">
        <v>393</v>
      </c>
      <c r="AD19" s="372"/>
      <c r="AE19" s="372"/>
      <c r="AF19" s="372">
        <v>98</v>
      </c>
      <c r="AG19" s="372"/>
      <c r="AH19" s="372"/>
      <c r="AI19" s="372">
        <v>295</v>
      </c>
      <c r="AJ19" s="372"/>
      <c r="AK19" s="372"/>
    </row>
    <row r="20" spans="1:37" s="206" customFormat="1" ht="16.5" customHeight="1">
      <c r="A20" s="79">
        <v>22</v>
      </c>
      <c r="B20" s="384">
        <f>E20+H20</f>
        <v>37</v>
      </c>
      <c r="C20" s="385"/>
      <c r="D20" s="385"/>
      <c r="E20" s="385">
        <v>9</v>
      </c>
      <c r="F20" s="385"/>
      <c r="G20" s="385"/>
      <c r="H20" s="385">
        <v>28</v>
      </c>
      <c r="I20" s="385"/>
      <c r="J20" s="385"/>
      <c r="K20" s="385">
        <f>N20+Q20</f>
        <v>337</v>
      </c>
      <c r="L20" s="385"/>
      <c r="M20" s="385"/>
      <c r="N20" s="385">
        <v>82</v>
      </c>
      <c r="O20" s="385"/>
      <c r="P20" s="385"/>
      <c r="Q20" s="385">
        <v>255</v>
      </c>
      <c r="R20" s="385"/>
      <c r="S20" s="385"/>
      <c r="T20" s="385">
        <f>W20+Z20</f>
        <v>262</v>
      </c>
      <c r="U20" s="385"/>
      <c r="V20" s="385"/>
      <c r="W20" s="385">
        <v>57</v>
      </c>
      <c r="X20" s="385"/>
      <c r="Y20" s="385"/>
      <c r="Z20" s="385">
        <v>205</v>
      </c>
      <c r="AA20" s="385"/>
      <c r="AB20" s="385"/>
      <c r="AC20" s="385">
        <f>AF20+AI20</f>
        <v>420</v>
      </c>
      <c r="AD20" s="385"/>
      <c r="AE20" s="385"/>
      <c r="AF20" s="385">
        <v>105</v>
      </c>
      <c r="AG20" s="385"/>
      <c r="AH20" s="385"/>
      <c r="AI20" s="385">
        <v>315</v>
      </c>
      <c r="AJ20" s="385"/>
      <c r="AK20" s="385"/>
    </row>
    <row r="21" spans="1:37" s="206" customFormat="1" ht="4.5" customHeight="1">
      <c r="A21" s="81"/>
      <c r="B21" s="41"/>
      <c r="C21" s="41"/>
      <c r="D21" s="41"/>
      <c r="E21" s="27"/>
      <c r="F21" s="27"/>
      <c r="G21" s="27"/>
      <c r="H21" s="27"/>
      <c r="I21" s="27"/>
      <c r="J21" s="27"/>
      <c r="K21" s="27"/>
      <c r="L21" s="27"/>
      <c r="M21" s="27"/>
      <c r="N21" s="27"/>
      <c r="O21" s="27"/>
      <c r="P21" s="27"/>
      <c r="Q21" s="27"/>
      <c r="R21" s="49"/>
      <c r="S21" s="49"/>
      <c r="T21" s="49"/>
      <c r="U21" s="49"/>
      <c r="V21" s="48"/>
      <c r="W21" s="48"/>
      <c r="X21" s="48"/>
      <c r="Y21" s="48"/>
      <c r="Z21" s="48"/>
      <c r="AA21" s="48"/>
      <c r="AB21" s="48"/>
      <c r="AC21" s="48"/>
      <c r="AD21" s="48"/>
      <c r="AE21" s="49"/>
      <c r="AF21" s="49"/>
      <c r="AG21" s="49"/>
      <c r="AH21" s="49"/>
      <c r="AI21" s="49"/>
      <c r="AJ21" s="49"/>
      <c r="AK21" s="49"/>
    </row>
    <row r="22" spans="1:37" ht="13.5">
      <c r="A22" s="87" t="s">
        <v>222</v>
      </c>
      <c r="B22" s="219"/>
      <c r="C22" s="219"/>
      <c r="D22" s="219"/>
      <c r="E22" s="219"/>
      <c r="F22" s="219"/>
      <c r="G22" s="219"/>
      <c r="H22" s="219"/>
      <c r="I22" s="219"/>
      <c r="J22" s="219"/>
      <c r="K22" s="219"/>
      <c r="L22" s="219"/>
      <c r="M22" s="219"/>
      <c r="N22" s="219"/>
      <c r="O22" s="219"/>
      <c r="P22" s="219"/>
      <c r="Q22" s="219"/>
      <c r="R22" s="219"/>
      <c r="S22" s="219"/>
      <c r="T22" s="219"/>
      <c r="U22" s="219"/>
      <c r="V22" s="219"/>
      <c r="W22" s="219"/>
      <c r="X22" s="219"/>
      <c r="Y22" s="219"/>
      <c r="Z22" s="219"/>
      <c r="AA22" s="219"/>
      <c r="AB22" s="219"/>
      <c r="AC22" s="219"/>
      <c r="AD22" s="219"/>
      <c r="AE22" s="219"/>
      <c r="AF22" s="219"/>
      <c r="AG22" s="219"/>
      <c r="AH22" s="219"/>
      <c r="AI22" s="219"/>
      <c r="AJ22" s="219"/>
      <c r="AK22" s="219"/>
    </row>
    <row r="26" spans="1:37" s="206" customFormat="1" ht="22.5" customHeight="1">
      <c r="A26" s="57" t="s">
        <v>181</v>
      </c>
      <c r="B26" s="57"/>
      <c r="C26" s="57"/>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row>
    <row r="27" spans="1:37" ht="13.5">
      <c r="A27" s="27"/>
      <c r="B27" s="27"/>
      <c r="C27" s="27"/>
      <c r="D27" s="27"/>
      <c r="E27" s="27"/>
      <c r="F27" s="27"/>
      <c r="G27" s="27"/>
      <c r="H27" s="27"/>
      <c r="I27" s="27"/>
      <c r="J27" s="27"/>
      <c r="K27" s="27"/>
      <c r="L27" s="2"/>
      <c r="M27" s="206"/>
      <c r="N27" s="27"/>
      <c r="O27" s="27"/>
      <c r="P27" s="27"/>
      <c r="Q27" s="27"/>
      <c r="R27" s="27"/>
      <c r="S27" s="27"/>
      <c r="T27" s="27"/>
      <c r="U27" s="27"/>
      <c r="V27" s="27"/>
      <c r="W27" s="27"/>
      <c r="X27" s="208"/>
      <c r="Y27" s="206"/>
      <c r="Z27" s="206"/>
      <c r="AA27" s="206"/>
      <c r="AB27" s="206"/>
      <c r="AC27" s="206"/>
      <c r="AD27" s="206"/>
      <c r="AE27" s="206"/>
      <c r="AF27" s="206"/>
      <c r="AG27" s="206"/>
      <c r="AH27" s="206"/>
      <c r="AI27" s="206"/>
      <c r="AJ27" s="206"/>
      <c r="AK27" s="86" t="s">
        <v>26</v>
      </c>
    </row>
    <row r="28" spans="1:37" s="220" customFormat="1" ht="16.5" customHeight="1">
      <c r="A28" s="393" t="s">
        <v>27</v>
      </c>
      <c r="B28" s="382" t="s">
        <v>35</v>
      </c>
      <c r="C28" s="382"/>
      <c r="D28" s="382"/>
      <c r="E28" s="382"/>
      <c r="F28" s="382"/>
      <c r="G28" s="382"/>
      <c r="H28" s="376" t="s">
        <v>175</v>
      </c>
      <c r="I28" s="382"/>
      <c r="J28" s="382"/>
      <c r="K28" s="382"/>
      <c r="L28" s="382"/>
      <c r="M28" s="382"/>
      <c r="N28" s="376" t="s">
        <v>246</v>
      </c>
      <c r="O28" s="382"/>
      <c r="P28" s="382"/>
      <c r="Q28" s="382"/>
      <c r="R28" s="382"/>
      <c r="S28" s="382"/>
      <c r="T28" s="376" t="s">
        <v>176</v>
      </c>
      <c r="U28" s="382"/>
      <c r="V28" s="382"/>
      <c r="W28" s="382"/>
      <c r="X28" s="382"/>
      <c r="Y28" s="382"/>
      <c r="Z28" s="376" t="s">
        <v>177</v>
      </c>
      <c r="AA28" s="382"/>
      <c r="AB28" s="382"/>
      <c r="AC28" s="382"/>
      <c r="AD28" s="382"/>
      <c r="AE28" s="382"/>
      <c r="AF28" s="376" t="s">
        <v>178</v>
      </c>
      <c r="AG28" s="382"/>
      <c r="AH28" s="382"/>
      <c r="AI28" s="382"/>
      <c r="AJ28" s="382"/>
      <c r="AK28" s="374"/>
    </row>
    <row r="29" spans="1:37" s="220" customFormat="1" ht="16.5" customHeight="1">
      <c r="A29" s="375"/>
      <c r="B29" s="388"/>
      <c r="C29" s="388"/>
      <c r="D29" s="388"/>
      <c r="E29" s="388"/>
      <c r="F29" s="388"/>
      <c r="G29" s="388"/>
      <c r="H29" s="388"/>
      <c r="I29" s="388"/>
      <c r="J29" s="388"/>
      <c r="K29" s="388"/>
      <c r="L29" s="388"/>
      <c r="M29" s="388"/>
      <c r="N29" s="388"/>
      <c r="O29" s="388"/>
      <c r="P29" s="388"/>
      <c r="Q29" s="388"/>
      <c r="R29" s="388"/>
      <c r="S29" s="388"/>
      <c r="T29" s="388"/>
      <c r="U29" s="388"/>
      <c r="V29" s="388"/>
      <c r="W29" s="388"/>
      <c r="X29" s="388"/>
      <c r="Y29" s="388"/>
      <c r="Z29" s="388"/>
      <c r="AA29" s="388"/>
      <c r="AB29" s="388"/>
      <c r="AC29" s="388"/>
      <c r="AD29" s="388"/>
      <c r="AE29" s="388"/>
      <c r="AF29" s="388"/>
      <c r="AG29" s="388"/>
      <c r="AH29" s="388"/>
      <c r="AI29" s="388"/>
      <c r="AJ29" s="388"/>
      <c r="AK29" s="389"/>
    </row>
    <row r="30" spans="1:37" ht="16.5" customHeight="1">
      <c r="A30" s="375"/>
      <c r="B30" s="388" t="s">
        <v>36</v>
      </c>
      <c r="C30" s="388"/>
      <c r="D30" s="388"/>
      <c r="E30" s="388" t="s">
        <v>37</v>
      </c>
      <c r="F30" s="388"/>
      <c r="G30" s="388"/>
      <c r="H30" s="388" t="s">
        <v>36</v>
      </c>
      <c r="I30" s="388"/>
      <c r="J30" s="388"/>
      <c r="K30" s="388" t="s">
        <v>37</v>
      </c>
      <c r="L30" s="388"/>
      <c r="M30" s="388"/>
      <c r="N30" s="388" t="s">
        <v>36</v>
      </c>
      <c r="O30" s="388"/>
      <c r="P30" s="388"/>
      <c r="Q30" s="388" t="s">
        <v>37</v>
      </c>
      <c r="R30" s="388"/>
      <c r="S30" s="388"/>
      <c r="T30" s="388" t="s">
        <v>36</v>
      </c>
      <c r="U30" s="388"/>
      <c r="V30" s="388"/>
      <c r="W30" s="388" t="s">
        <v>37</v>
      </c>
      <c r="X30" s="388"/>
      <c r="Y30" s="388"/>
      <c r="Z30" s="388" t="s">
        <v>36</v>
      </c>
      <c r="AA30" s="388"/>
      <c r="AB30" s="388"/>
      <c r="AC30" s="388" t="s">
        <v>37</v>
      </c>
      <c r="AD30" s="388"/>
      <c r="AE30" s="388"/>
      <c r="AF30" s="388" t="s">
        <v>36</v>
      </c>
      <c r="AG30" s="388"/>
      <c r="AH30" s="388"/>
      <c r="AI30" s="388" t="s">
        <v>37</v>
      </c>
      <c r="AJ30" s="388"/>
      <c r="AK30" s="389"/>
    </row>
    <row r="31" spans="1:37" ht="5.25" customHeight="1">
      <c r="A31" s="90"/>
      <c r="B31" s="93"/>
      <c r="C31" s="93"/>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row>
    <row r="32" spans="1:37" ht="16.5" customHeight="1">
      <c r="A32" s="96">
        <v>18</v>
      </c>
      <c r="B32" s="394">
        <v>20</v>
      </c>
      <c r="C32" s="394"/>
      <c r="D32" s="394"/>
      <c r="E32" s="394">
        <v>32</v>
      </c>
      <c r="F32" s="394"/>
      <c r="G32" s="394"/>
      <c r="H32" s="394">
        <v>1</v>
      </c>
      <c r="I32" s="394"/>
      <c r="J32" s="394"/>
      <c r="K32" s="394">
        <v>1</v>
      </c>
      <c r="L32" s="394"/>
      <c r="M32" s="394"/>
      <c r="N32" s="394">
        <v>2</v>
      </c>
      <c r="O32" s="394"/>
      <c r="P32" s="394"/>
      <c r="Q32" s="394">
        <v>1</v>
      </c>
      <c r="R32" s="394"/>
      <c r="S32" s="394"/>
      <c r="T32" s="394">
        <v>5</v>
      </c>
      <c r="U32" s="394"/>
      <c r="V32" s="394"/>
      <c r="W32" s="394">
        <v>7</v>
      </c>
      <c r="X32" s="394"/>
      <c r="Y32" s="394"/>
      <c r="Z32" s="380">
        <v>1</v>
      </c>
      <c r="AA32" s="380"/>
      <c r="AB32" s="380"/>
      <c r="AC32" s="380">
        <v>1</v>
      </c>
      <c r="AD32" s="380"/>
      <c r="AE32" s="380"/>
      <c r="AF32" s="394">
        <v>1</v>
      </c>
      <c r="AG32" s="394"/>
      <c r="AH32" s="394"/>
      <c r="AI32" s="394">
        <v>1</v>
      </c>
      <c r="AJ32" s="394"/>
      <c r="AK32" s="394"/>
    </row>
    <row r="33" spans="1:40" ht="16.5" customHeight="1">
      <c r="A33" s="74">
        <v>19</v>
      </c>
      <c r="B33" s="395">
        <v>17</v>
      </c>
      <c r="C33" s="395"/>
      <c r="D33" s="395"/>
      <c r="E33" s="395">
        <v>30</v>
      </c>
      <c r="F33" s="395"/>
      <c r="G33" s="395"/>
      <c r="H33" s="395">
        <v>1</v>
      </c>
      <c r="I33" s="395"/>
      <c r="J33" s="395"/>
      <c r="K33" s="395">
        <v>1</v>
      </c>
      <c r="L33" s="395"/>
      <c r="M33" s="395"/>
      <c r="N33" s="395">
        <v>1</v>
      </c>
      <c r="O33" s="395"/>
      <c r="P33" s="395"/>
      <c r="Q33" s="395">
        <v>1</v>
      </c>
      <c r="R33" s="395"/>
      <c r="S33" s="395"/>
      <c r="T33" s="395">
        <v>5</v>
      </c>
      <c r="U33" s="395"/>
      <c r="V33" s="395"/>
      <c r="W33" s="395">
        <v>7</v>
      </c>
      <c r="X33" s="395"/>
      <c r="Y33" s="395"/>
      <c r="Z33" s="395" t="s">
        <v>160</v>
      </c>
      <c r="AA33" s="395"/>
      <c r="AB33" s="395"/>
      <c r="AC33" s="395" t="s">
        <v>160</v>
      </c>
      <c r="AD33" s="395"/>
      <c r="AE33" s="395"/>
      <c r="AF33" s="395">
        <v>1</v>
      </c>
      <c r="AG33" s="395"/>
      <c r="AH33" s="395"/>
      <c r="AI33" s="395">
        <v>1</v>
      </c>
      <c r="AJ33" s="395"/>
      <c r="AK33" s="395"/>
      <c r="AL33" s="214"/>
      <c r="AM33" s="214"/>
      <c r="AN33" s="214"/>
    </row>
    <row r="34" spans="1:40" ht="16.5" customHeight="1">
      <c r="A34" s="74">
        <v>20</v>
      </c>
      <c r="B34" s="395">
        <v>17</v>
      </c>
      <c r="C34" s="395"/>
      <c r="D34" s="395"/>
      <c r="E34" s="395">
        <v>28</v>
      </c>
      <c r="F34" s="395"/>
      <c r="G34" s="395"/>
      <c r="H34" s="395">
        <v>1</v>
      </c>
      <c r="I34" s="395"/>
      <c r="J34" s="395"/>
      <c r="K34" s="395">
        <v>1</v>
      </c>
      <c r="L34" s="395"/>
      <c r="M34" s="395"/>
      <c r="N34" s="395">
        <v>1</v>
      </c>
      <c r="O34" s="395"/>
      <c r="P34" s="395"/>
      <c r="Q34" s="395">
        <v>1</v>
      </c>
      <c r="R34" s="395"/>
      <c r="S34" s="395"/>
      <c r="T34" s="395">
        <v>5</v>
      </c>
      <c r="U34" s="395"/>
      <c r="V34" s="395"/>
      <c r="W34" s="395">
        <v>7</v>
      </c>
      <c r="X34" s="395"/>
      <c r="Y34" s="395"/>
      <c r="Z34" s="399" t="s">
        <v>160</v>
      </c>
      <c r="AA34" s="399"/>
      <c r="AB34" s="399"/>
      <c r="AC34" s="399" t="s">
        <v>160</v>
      </c>
      <c r="AD34" s="399"/>
      <c r="AE34" s="399"/>
      <c r="AF34" s="395">
        <v>1</v>
      </c>
      <c r="AG34" s="395"/>
      <c r="AH34" s="395"/>
      <c r="AI34" s="395">
        <v>1</v>
      </c>
      <c r="AJ34" s="395"/>
      <c r="AK34" s="395"/>
      <c r="AL34" s="214"/>
      <c r="AM34" s="214"/>
      <c r="AN34" s="214"/>
    </row>
    <row r="35" spans="1:40" ht="16.5" customHeight="1">
      <c r="A35" s="74">
        <v>21</v>
      </c>
      <c r="B35" s="395">
        <v>16</v>
      </c>
      <c r="C35" s="395"/>
      <c r="D35" s="395"/>
      <c r="E35" s="395">
        <v>28</v>
      </c>
      <c r="F35" s="395"/>
      <c r="G35" s="395"/>
      <c r="H35" s="395">
        <v>2</v>
      </c>
      <c r="I35" s="395"/>
      <c r="J35" s="395"/>
      <c r="K35" s="395">
        <v>2</v>
      </c>
      <c r="L35" s="395"/>
      <c r="M35" s="395"/>
      <c r="N35" s="395">
        <v>1</v>
      </c>
      <c r="O35" s="395"/>
      <c r="P35" s="395"/>
      <c r="Q35" s="395">
        <v>1</v>
      </c>
      <c r="R35" s="395"/>
      <c r="S35" s="395"/>
      <c r="T35" s="395">
        <v>3</v>
      </c>
      <c r="U35" s="395"/>
      <c r="V35" s="395"/>
      <c r="W35" s="395">
        <v>5</v>
      </c>
      <c r="X35" s="395"/>
      <c r="Y35" s="395"/>
      <c r="Z35" s="399" t="s">
        <v>160</v>
      </c>
      <c r="AA35" s="399"/>
      <c r="AB35" s="399"/>
      <c r="AC35" s="399" t="s">
        <v>160</v>
      </c>
      <c r="AD35" s="399"/>
      <c r="AE35" s="399"/>
      <c r="AF35" s="395">
        <v>1</v>
      </c>
      <c r="AG35" s="395"/>
      <c r="AH35" s="395"/>
      <c r="AI35" s="395">
        <v>1</v>
      </c>
      <c r="AJ35" s="395"/>
      <c r="AK35" s="395"/>
      <c r="AL35" s="214"/>
      <c r="AM35" s="214"/>
      <c r="AN35" s="214"/>
    </row>
    <row r="36" spans="1:40" s="206" customFormat="1" ht="16.5" customHeight="1">
      <c r="A36" s="67">
        <v>22</v>
      </c>
      <c r="B36" s="383">
        <f>SUM(H36,N36,T36,Z36,AF36,B46,H46,N46,T46)</f>
        <v>17</v>
      </c>
      <c r="C36" s="397"/>
      <c r="D36" s="397"/>
      <c r="E36" s="397">
        <f>SUM(K36,Q36,W36,AC36,AI36,E46,K46,Q46,W46)</f>
        <v>23</v>
      </c>
      <c r="F36" s="397"/>
      <c r="G36" s="397"/>
      <c r="H36" s="397">
        <v>1</v>
      </c>
      <c r="I36" s="397"/>
      <c r="J36" s="397"/>
      <c r="K36" s="397">
        <v>2</v>
      </c>
      <c r="L36" s="397"/>
      <c r="M36" s="397"/>
      <c r="N36" s="397">
        <v>1</v>
      </c>
      <c r="O36" s="397"/>
      <c r="P36" s="397"/>
      <c r="Q36" s="397">
        <v>2</v>
      </c>
      <c r="R36" s="397"/>
      <c r="S36" s="397"/>
      <c r="T36" s="397">
        <v>5</v>
      </c>
      <c r="U36" s="397"/>
      <c r="V36" s="397"/>
      <c r="W36" s="397">
        <v>6</v>
      </c>
      <c r="X36" s="397"/>
      <c r="Y36" s="397"/>
      <c r="Z36" s="399" t="s">
        <v>160</v>
      </c>
      <c r="AA36" s="399"/>
      <c r="AB36" s="399"/>
      <c r="AC36" s="399" t="s">
        <v>160</v>
      </c>
      <c r="AD36" s="399"/>
      <c r="AE36" s="399"/>
      <c r="AF36" s="397">
        <v>1</v>
      </c>
      <c r="AG36" s="397"/>
      <c r="AH36" s="397"/>
      <c r="AI36" s="397">
        <v>1</v>
      </c>
      <c r="AJ36" s="397"/>
      <c r="AK36" s="397"/>
      <c r="AL36" s="211"/>
      <c r="AM36" s="211"/>
      <c r="AN36" s="211"/>
    </row>
    <row r="37" spans="1:40" s="206" customFormat="1" ht="5.25" customHeight="1">
      <c r="A37" s="68"/>
      <c r="B37" s="41"/>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211"/>
      <c r="AM37" s="211"/>
      <c r="AN37" s="211"/>
    </row>
    <row r="38" spans="1:40" s="206" customFormat="1" ht="16.5" customHeight="1">
      <c r="A38" s="393" t="s">
        <v>27</v>
      </c>
      <c r="B38" s="381" t="s">
        <v>245</v>
      </c>
      <c r="C38" s="406"/>
      <c r="D38" s="406"/>
      <c r="E38" s="406"/>
      <c r="F38" s="406"/>
      <c r="G38" s="406"/>
      <c r="H38" s="378" t="s">
        <v>197</v>
      </c>
      <c r="I38" s="378"/>
      <c r="J38" s="378"/>
      <c r="K38" s="378"/>
      <c r="L38" s="378"/>
      <c r="M38" s="378"/>
      <c r="N38" s="377" t="s">
        <v>180</v>
      </c>
      <c r="O38" s="406"/>
      <c r="P38" s="406"/>
      <c r="Q38" s="406"/>
      <c r="R38" s="406"/>
      <c r="S38" s="406"/>
      <c r="T38" s="377" t="s">
        <v>179</v>
      </c>
      <c r="U38" s="406"/>
      <c r="V38" s="406"/>
      <c r="W38" s="406"/>
      <c r="X38" s="406"/>
      <c r="Y38" s="409"/>
      <c r="Z38" s="78"/>
      <c r="AA38" s="78"/>
      <c r="AB38" s="78"/>
      <c r="AC38" s="78"/>
      <c r="AD38" s="78"/>
      <c r="AE38" s="78"/>
      <c r="AF38" s="78"/>
      <c r="AG38" s="78"/>
      <c r="AH38" s="78"/>
      <c r="AI38" s="78"/>
      <c r="AJ38" s="78"/>
      <c r="AK38" s="78"/>
      <c r="AL38" s="211"/>
      <c r="AM38" s="211"/>
      <c r="AN38" s="211"/>
    </row>
    <row r="39" spans="1:39" s="206" customFormat="1" ht="16.5" customHeight="1">
      <c r="A39" s="375"/>
      <c r="B39" s="404"/>
      <c r="C39" s="405"/>
      <c r="D39" s="405"/>
      <c r="E39" s="405"/>
      <c r="F39" s="405"/>
      <c r="G39" s="405"/>
      <c r="H39" s="379" t="s">
        <v>258</v>
      </c>
      <c r="I39" s="379"/>
      <c r="J39" s="379"/>
      <c r="K39" s="379"/>
      <c r="L39" s="379"/>
      <c r="M39" s="379"/>
      <c r="N39" s="405"/>
      <c r="O39" s="405"/>
      <c r="P39" s="405"/>
      <c r="Q39" s="405"/>
      <c r="R39" s="405"/>
      <c r="S39" s="405"/>
      <c r="T39" s="405"/>
      <c r="U39" s="405"/>
      <c r="V39" s="405"/>
      <c r="W39" s="405"/>
      <c r="X39" s="405"/>
      <c r="Y39" s="410"/>
      <c r="Z39" s="41"/>
      <c r="AA39" s="41"/>
      <c r="AB39" s="41"/>
      <c r="AC39" s="41"/>
      <c r="AD39" s="41"/>
      <c r="AE39" s="41"/>
      <c r="AF39" s="41"/>
      <c r="AG39" s="41"/>
      <c r="AH39" s="41"/>
      <c r="AI39" s="41"/>
      <c r="AJ39" s="41"/>
      <c r="AK39" s="41"/>
      <c r="AL39" s="211"/>
      <c r="AM39" s="211"/>
    </row>
    <row r="40" spans="1:40" s="221" customFormat="1" ht="16.5" customHeight="1">
      <c r="A40" s="375"/>
      <c r="B40" s="404" t="s">
        <v>36</v>
      </c>
      <c r="C40" s="405"/>
      <c r="D40" s="405"/>
      <c r="E40" s="405" t="s">
        <v>37</v>
      </c>
      <c r="F40" s="405"/>
      <c r="G40" s="405"/>
      <c r="H40" s="405" t="s">
        <v>36</v>
      </c>
      <c r="I40" s="405"/>
      <c r="J40" s="405"/>
      <c r="K40" s="405" t="s">
        <v>37</v>
      </c>
      <c r="L40" s="405"/>
      <c r="M40" s="405"/>
      <c r="N40" s="405" t="s">
        <v>36</v>
      </c>
      <c r="O40" s="405"/>
      <c r="P40" s="405"/>
      <c r="Q40" s="405" t="s">
        <v>37</v>
      </c>
      <c r="R40" s="405"/>
      <c r="S40" s="405"/>
      <c r="T40" s="405" t="s">
        <v>36</v>
      </c>
      <c r="U40" s="405"/>
      <c r="V40" s="405"/>
      <c r="W40" s="405" t="s">
        <v>37</v>
      </c>
      <c r="X40" s="405"/>
      <c r="Y40" s="410"/>
      <c r="Z40" s="38"/>
      <c r="AA40" s="38"/>
      <c r="AB40" s="38"/>
      <c r="AC40" s="38"/>
      <c r="AD40" s="38"/>
      <c r="AE40" s="38"/>
      <c r="AF40" s="38"/>
      <c r="AG40" s="38"/>
      <c r="AH40" s="38"/>
      <c r="AI40" s="38"/>
      <c r="AJ40" s="38"/>
      <c r="AK40" s="38"/>
      <c r="AL40" s="213"/>
      <c r="AM40" s="213"/>
      <c r="AN40" s="213"/>
    </row>
    <row r="41" spans="1:37" s="206" customFormat="1" ht="4.5" customHeight="1">
      <c r="A41" s="97"/>
      <c r="B41" s="101"/>
      <c r="C41" s="101"/>
      <c r="D41" s="101"/>
      <c r="E41" s="101"/>
      <c r="F41" s="101"/>
      <c r="G41" s="101"/>
      <c r="H41" s="101"/>
      <c r="I41" s="101"/>
      <c r="J41" s="101"/>
      <c r="K41" s="101"/>
      <c r="L41" s="101"/>
      <c r="M41" s="101"/>
      <c r="N41" s="101"/>
      <c r="O41" s="101"/>
      <c r="P41" s="92"/>
      <c r="Q41" s="102"/>
      <c r="R41" s="92"/>
      <c r="S41" s="102"/>
      <c r="T41" s="92"/>
      <c r="U41" s="92"/>
      <c r="V41" s="92"/>
      <c r="W41" s="102"/>
      <c r="X41" s="92"/>
      <c r="Y41" s="102"/>
      <c r="Z41" s="27"/>
      <c r="AA41" s="29"/>
      <c r="AB41" s="27"/>
      <c r="AC41" s="29"/>
      <c r="AD41" s="27"/>
      <c r="AE41" s="29"/>
      <c r="AF41" s="27"/>
      <c r="AG41" s="29"/>
      <c r="AH41" s="27"/>
      <c r="AI41" s="27"/>
      <c r="AJ41" s="27"/>
      <c r="AK41" s="23"/>
    </row>
    <row r="42" spans="1:37" s="206" customFormat="1" ht="16.5" customHeight="1">
      <c r="A42" s="96">
        <v>18</v>
      </c>
      <c r="B42" s="394">
        <v>4</v>
      </c>
      <c r="C42" s="394"/>
      <c r="D42" s="394"/>
      <c r="E42" s="394">
        <v>7</v>
      </c>
      <c r="F42" s="394"/>
      <c r="G42" s="394"/>
      <c r="H42" s="380" t="s">
        <v>160</v>
      </c>
      <c r="I42" s="380"/>
      <c r="J42" s="380"/>
      <c r="K42" s="380" t="s">
        <v>160</v>
      </c>
      <c r="L42" s="380"/>
      <c r="M42" s="380"/>
      <c r="N42" s="394">
        <v>5</v>
      </c>
      <c r="O42" s="394"/>
      <c r="P42" s="394"/>
      <c r="Q42" s="394">
        <v>13</v>
      </c>
      <c r="R42" s="394"/>
      <c r="S42" s="394"/>
      <c r="T42" s="394">
        <v>1</v>
      </c>
      <c r="U42" s="394"/>
      <c r="V42" s="394"/>
      <c r="W42" s="394">
        <v>1</v>
      </c>
      <c r="X42" s="394"/>
      <c r="Y42" s="394"/>
      <c r="Z42" s="29"/>
      <c r="AA42" s="29"/>
      <c r="AB42" s="29"/>
      <c r="AC42" s="29"/>
      <c r="AD42" s="51"/>
      <c r="AE42" s="51"/>
      <c r="AF42" s="51"/>
      <c r="AG42" s="51"/>
      <c r="AH42" s="51"/>
      <c r="AI42" s="51"/>
      <c r="AJ42" s="51"/>
      <c r="AK42" s="51"/>
    </row>
    <row r="43" spans="1:37" s="206" customFormat="1" ht="16.5" customHeight="1">
      <c r="A43" s="74">
        <v>19</v>
      </c>
      <c r="B43" s="395">
        <v>4</v>
      </c>
      <c r="C43" s="395"/>
      <c r="D43" s="395"/>
      <c r="E43" s="395">
        <v>8</v>
      </c>
      <c r="F43" s="395"/>
      <c r="G43" s="395"/>
      <c r="H43" s="399" t="s">
        <v>160</v>
      </c>
      <c r="I43" s="399"/>
      <c r="J43" s="399"/>
      <c r="K43" s="399" t="s">
        <v>160</v>
      </c>
      <c r="L43" s="399"/>
      <c r="M43" s="399"/>
      <c r="N43" s="395">
        <v>4</v>
      </c>
      <c r="O43" s="395"/>
      <c r="P43" s="395"/>
      <c r="Q43" s="395">
        <v>11</v>
      </c>
      <c r="R43" s="395"/>
      <c r="S43" s="395"/>
      <c r="T43" s="395">
        <v>1</v>
      </c>
      <c r="U43" s="395"/>
      <c r="V43" s="395"/>
      <c r="W43" s="395">
        <v>1</v>
      </c>
      <c r="X43" s="395"/>
      <c r="Y43" s="395"/>
      <c r="Z43" s="23"/>
      <c r="AA43" s="23"/>
      <c r="AB43" s="23"/>
      <c r="AC43" s="23"/>
      <c r="AD43" s="51"/>
      <c r="AE43" s="51"/>
      <c r="AF43" s="51"/>
      <c r="AG43" s="51"/>
      <c r="AH43" s="51"/>
      <c r="AI43" s="51"/>
      <c r="AJ43" s="51"/>
      <c r="AK43" s="51"/>
    </row>
    <row r="44" spans="1:37" s="206" customFormat="1" ht="16.5" customHeight="1">
      <c r="A44" s="74">
        <v>20</v>
      </c>
      <c r="B44" s="395">
        <v>4</v>
      </c>
      <c r="C44" s="395"/>
      <c r="D44" s="395"/>
      <c r="E44" s="395">
        <v>10</v>
      </c>
      <c r="F44" s="395"/>
      <c r="G44" s="395"/>
      <c r="H44" s="399" t="s">
        <v>160</v>
      </c>
      <c r="I44" s="399"/>
      <c r="J44" s="399"/>
      <c r="K44" s="399" t="s">
        <v>160</v>
      </c>
      <c r="L44" s="399"/>
      <c r="M44" s="399"/>
      <c r="N44" s="395">
        <v>4</v>
      </c>
      <c r="O44" s="395"/>
      <c r="P44" s="395"/>
      <c r="Q44" s="395">
        <v>7</v>
      </c>
      <c r="R44" s="395"/>
      <c r="S44" s="395"/>
      <c r="T44" s="395">
        <v>1</v>
      </c>
      <c r="U44" s="395"/>
      <c r="V44" s="395"/>
      <c r="W44" s="395">
        <v>1</v>
      </c>
      <c r="X44" s="395"/>
      <c r="Y44" s="395"/>
      <c r="Z44" s="23"/>
      <c r="AA44" s="23"/>
      <c r="AB44" s="23"/>
      <c r="AC44" s="23"/>
      <c r="AD44" s="51"/>
      <c r="AE44" s="51"/>
      <c r="AF44" s="51"/>
      <c r="AG44" s="51"/>
      <c r="AH44" s="51"/>
      <c r="AI44" s="51"/>
      <c r="AJ44" s="51"/>
      <c r="AK44" s="51"/>
    </row>
    <row r="45" spans="1:37" s="206" customFormat="1" ht="16.5" customHeight="1">
      <c r="A45" s="74">
        <v>21</v>
      </c>
      <c r="B45" s="395">
        <v>5</v>
      </c>
      <c r="C45" s="395"/>
      <c r="D45" s="395"/>
      <c r="E45" s="395">
        <v>8</v>
      </c>
      <c r="F45" s="395"/>
      <c r="G45" s="395"/>
      <c r="H45" s="399" t="s">
        <v>160</v>
      </c>
      <c r="I45" s="399"/>
      <c r="J45" s="399"/>
      <c r="K45" s="399" t="s">
        <v>160</v>
      </c>
      <c r="L45" s="399"/>
      <c r="M45" s="399"/>
      <c r="N45" s="395">
        <v>3</v>
      </c>
      <c r="O45" s="395"/>
      <c r="P45" s="395"/>
      <c r="Q45" s="395">
        <v>10</v>
      </c>
      <c r="R45" s="395"/>
      <c r="S45" s="395"/>
      <c r="T45" s="395">
        <v>1</v>
      </c>
      <c r="U45" s="395"/>
      <c r="V45" s="395"/>
      <c r="W45" s="395">
        <v>1</v>
      </c>
      <c r="X45" s="395"/>
      <c r="Y45" s="395"/>
      <c r="Z45" s="34"/>
      <c r="AA45" s="23"/>
      <c r="AB45" s="23"/>
      <c r="AC45" s="23"/>
      <c r="AD45" s="51"/>
      <c r="AE45" s="51"/>
      <c r="AF45" s="51"/>
      <c r="AG45" s="51"/>
      <c r="AH45" s="51"/>
      <c r="AI45" s="51"/>
      <c r="AJ45" s="51"/>
      <c r="AK45" s="51"/>
    </row>
    <row r="46" spans="1:37" s="206" customFormat="1" ht="16.5" customHeight="1">
      <c r="A46" s="67">
        <v>22</v>
      </c>
      <c r="B46" s="383">
        <v>6</v>
      </c>
      <c r="C46" s="397"/>
      <c r="D46" s="397"/>
      <c r="E46" s="397">
        <v>9</v>
      </c>
      <c r="F46" s="397"/>
      <c r="G46" s="397"/>
      <c r="H46" s="399" t="s">
        <v>160</v>
      </c>
      <c r="I46" s="399"/>
      <c r="J46" s="399"/>
      <c r="K46" s="399" t="s">
        <v>160</v>
      </c>
      <c r="L46" s="399"/>
      <c r="M46" s="399"/>
      <c r="N46" s="399" t="s">
        <v>259</v>
      </c>
      <c r="O46" s="399"/>
      <c r="P46" s="399"/>
      <c r="Q46" s="399" t="s">
        <v>259</v>
      </c>
      <c r="R46" s="399"/>
      <c r="S46" s="399"/>
      <c r="T46" s="397">
        <v>3</v>
      </c>
      <c r="U46" s="397"/>
      <c r="V46" s="397"/>
      <c r="W46" s="397">
        <v>3</v>
      </c>
      <c r="X46" s="397"/>
      <c r="Y46" s="397"/>
      <c r="Z46" s="34"/>
      <c r="AA46" s="23"/>
      <c r="AB46" s="23"/>
      <c r="AC46" s="23"/>
      <c r="AD46" s="51"/>
      <c r="AE46" s="51"/>
      <c r="AF46" s="51"/>
      <c r="AG46" s="51"/>
      <c r="AH46" s="51"/>
      <c r="AI46" s="51"/>
      <c r="AJ46" s="51"/>
      <c r="AK46" s="51"/>
    </row>
    <row r="47" spans="1:37" s="206" customFormat="1" ht="4.5" customHeight="1">
      <c r="A47" s="69"/>
      <c r="B47" s="49"/>
      <c r="C47" s="49"/>
      <c r="D47" s="49"/>
      <c r="E47" s="49"/>
      <c r="F47" s="49"/>
      <c r="G47" s="49"/>
      <c r="H47" s="49"/>
      <c r="I47" s="49"/>
      <c r="J47" s="49"/>
      <c r="K47" s="49"/>
      <c r="L47" s="49"/>
      <c r="M47" s="49"/>
      <c r="N47" s="49"/>
      <c r="O47" s="49"/>
      <c r="P47" s="49"/>
      <c r="Q47" s="49"/>
      <c r="R47" s="49"/>
      <c r="S47" s="49"/>
      <c r="T47" s="49"/>
      <c r="U47" s="49"/>
      <c r="V47" s="49"/>
      <c r="W47" s="49"/>
      <c r="X47" s="49"/>
      <c r="Y47" s="49"/>
      <c r="Z47" s="51"/>
      <c r="AA47" s="51"/>
      <c r="AB47" s="51"/>
      <c r="AC47" s="51"/>
      <c r="AD47" s="51"/>
      <c r="AE47" s="51"/>
      <c r="AF47" s="51"/>
      <c r="AG47" s="51"/>
      <c r="AH47" s="49"/>
      <c r="AI47" s="49"/>
      <c r="AJ47" s="49"/>
      <c r="AK47" s="51"/>
    </row>
    <row r="48" spans="1:25" ht="13.5">
      <c r="A48" s="64" t="s">
        <v>222</v>
      </c>
      <c r="B48" s="219"/>
      <c r="C48" s="219"/>
      <c r="D48" s="219"/>
      <c r="E48" s="219"/>
      <c r="F48" s="219"/>
      <c r="G48" s="219"/>
      <c r="H48" s="219"/>
      <c r="I48" s="219"/>
      <c r="J48" s="219"/>
      <c r="K48" s="219"/>
      <c r="L48" s="219"/>
      <c r="M48" s="219"/>
      <c r="N48" s="219"/>
      <c r="O48" s="219"/>
      <c r="P48" s="219"/>
      <c r="Q48" s="219"/>
      <c r="R48" s="219"/>
      <c r="S48" s="219"/>
      <c r="T48" s="219"/>
      <c r="U48" s="219"/>
      <c r="V48" s="219"/>
      <c r="W48" s="219"/>
      <c r="X48" s="219"/>
      <c r="Y48" s="219"/>
    </row>
    <row r="49" ht="13.5">
      <c r="A49" s="88" t="s">
        <v>244</v>
      </c>
    </row>
  </sheetData>
  <mergeCells count="268">
    <mergeCell ref="AC35:AE35"/>
    <mergeCell ref="AF35:AH35"/>
    <mergeCell ref="AI35:AK35"/>
    <mergeCell ref="Z35:AB35"/>
    <mergeCell ref="Q43:S43"/>
    <mergeCell ref="B45:D45"/>
    <mergeCell ref="E45:G45"/>
    <mergeCell ref="H45:J45"/>
    <mergeCell ref="K45:M45"/>
    <mergeCell ref="E44:G44"/>
    <mergeCell ref="E43:G43"/>
    <mergeCell ref="H43:J43"/>
    <mergeCell ref="N19:P19"/>
    <mergeCell ref="Q19:S19"/>
    <mergeCell ref="T19:V19"/>
    <mergeCell ref="N45:P45"/>
    <mergeCell ref="Q45:S45"/>
    <mergeCell ref="T45:V45"/>
    <mergeCell ref="T38:Y39"/>
    <mergeCell ref="W35:Y35"/>
    <mergeCell ref="W40:Y40"/>
    <mergeCell ref="W36:Y36"/>
    <mergeCell ref="B19:D19"/>
    <mergeCell ref="E19:G19"/>
    <mergeCell ref="H19:J19"/>
    <mergeCell ref="K19:M19"/>
    <mergeCell ref="AI34:AK34"/>
    <mergeCell ref="AI33:AK33"/>
    <mergeCell ref="AI32:AK32"/>
    <mergeCell ref="R10:U10"/>
    <mergeCell ref="V10:Y10"/>
    <mergeCell ref="AC34:AE34"/>
    <mergeCell ref="AC33:AE33"/>
    <mergeCell ref="AC32:AE32"/>
    <mergeCell ref="AF34:AH34"/>
    <mergeCell ref="AF33:AH33"/>
    <mergeCell ref="AF32:AH32"/>
    <mergeCell ref="W33:Y33"/>
    <mergeCell ref="Q34:S34"/>
    <mergeCell ref="Q33:S33"/>
    <mergeCell ref="Q32:S32"/>
    <mergeCell ref="T33:V33"/>
    <mergeCell ref="T32:V32"/>
    <mergeCell ref="Z34:AB34"/>
    <mergeCell ref="Z33:AB33"/>
    <mergeCell ref="W34:Y34"/>
    <mergeCell ref="N33:P33"/>
    <mergeCell ref="N32:P32"/>
    <mergeCell ref="H32:J32"/>
    <mergeCell ref="K33:M33"/>
    <mergeCell ref="K32:M32"/>
    <mergeCell ref="H33:J33"/>
    <mergeCell ref="Z32:AB32"/>
    <mergeCell ref="T44:V44"/>
    <mergeCell ref="T43:V43"/>
    <mergeCell ref="T42:V42"/>
    <mergeCell ref="W32:Y32"/>
    <mergeCell ref="T34:V34"/>
    <mergeCell ref="H34:J34"/>
    <mergeCell ref="H35:J35"/>
    <mergeCell ref="K35:M35"/>
    <mergeCell ref="N35:P35"/>
    <mergeCell ref="N34:P34"/>
    <mergeCell ref="K34:M34"/>
    <mergeCell ref="E42:G42"/>
    <mergeCell ref="B32:D32"/>
    <mergeCell ref="B35:D35"/>
    <mergeCell ref="B44:D44"/>
    <mergeCell ref="B43:D43"/>
    <mergeCell ref="B42:D42"/>
    <mergeCell ref="B38:G39"/>
    <mergeCell ref="E34:G34"/>
    <mergeCell ref="H42:J42"/>
    <mergeCell ref="Q42:S42"/>
    <mergeCell ref="K44:M44"/>
    <mergeCell ref="K43:M43"/>
    <mergeCell ref="K42:M42"/>
    <mergeCell ref="H44:J44"/>
    <mergeCell ref="N44:P44"/>
    <mergeCell ref="N43:P43"/>
    <mergeCell ref="N42:P42"/>
    <mergeCell ref="Q44:S44"/>
    <mergeCell ref="Q35:S35"/>
    <mergeCell ref="T35:V35"/>
    <mergeCell ref="E40:G40"/>
    <mergeCell ref="H40:J40"/>
    <mergeCell ref="K40:M40"/>
    <mergeCell ref="N38:S39"/>
    <mergeCell ref="H38:M38"/>
    <mergeCell ref="H39:M39"/>
    <mergeCell ref="Q36:S36"/>
    <mergeCell ref="T36:V36"/>
    <mergeCell ref="AF30:AH30"/>
    <mergeCell ref="AI30:AK30"/>
    <mergeCell ref="AF28:AK29"/>
    <mergeCell ref="AC30:AE30"/>
    <mergeCell ref="Z28:AE29"/>
    <mergeCell ref="Z30:AB30"/>
    <mergeCell ref="N30:P30"/>
    <mergeCell ref="Q30:S30"/>
    <mergeCell ref="H28:M29"/>
    <mergeCell ref="T28:Y29"/>
    <mergeCell ref="N28:S29"/>
    <mergeCell ref="T30:V30"/>
    <mergeCell ref="W30:Y30"/>
    <mergeCell ref="B28:G29"/>
    <mergeCell ref="H30:J30"/>
    <mergeCell ref="K30:M30"/>
    <mergeCell ref="A28:A30"/>
    <mergeCell ref="A38:A40"/>
    <mergeCell ref="B30:D30"/>
    <mergeCell ref="E30:G30"/>
    <mergeCell ref="E33:G33"/>
    <mergeCell ref="E32:G32"/>
    <mergeCell ref="B34:D34"/>
    <mergeCell ref="B33:D33"/>
    <mergeCell ref="E35:G35"/>
    <mergeCell ref="B36:D36"/>
    <mergeCell ref="B40:D40"/>
    <mergeCell ref="AI16:AK16"/>
    <mergeCell ref="AI18:AK18"/>
    <mergeCell ref="A4:A5"/>
    <mergeCell ref="AI17:AK17"/>
    <mergeCell ref="B10:E10"/>
    <mergeCell ref="F10:I10"/>
    <mergeCell ref="J10:M10"/>
    <mergeCell ref="Z10:AC10"/>
    <mergeCell ref="AD10:AG10"/>
    <mergeCell ref="AH10:AK10"/>
    <mergeCell ref="AC20:AE20"/>
    <mergeCell ref="AF20:AH20"/>
    <mergeCell ref="AI20:AK20"/>
    <mergeCell ref="AI19:AK19"/>
    <mergeCell ref="T17:V17"/>
    <mergeCell ref="T16:V16"/>
    <mergeCell ref="AC18:AE18"/>
    <mergeCell ref="AC17:AE17"/>
    <mergeCell ref="AC16:AE16"/>
    <mergeCell ref="W18:Y18"/>
    <mergeCell ref="W17:Y17"/>
    <mergeCell ref="W16:Y16"/>
    <mergeCell ref="Z18:AB18"/>
    <mergeCell ref="Z17:AB17"/>
    <mergeCell ref="K18:M18"/>
    <mergeCell ref="K17:M17"/>
    <mergeCell ref="K16:M16"/>
    <mergeCell ref="W19:Y19"/>
    <mergeCell ref="Q18:S18"/>
    <mergeCell ref="Q17:S17"/>
    <mergeCell ref="Q16:S16"/>
    <mergeCell ref="N18:P18"/>
    <mergeCell ref="N17:P17"/>
    <mergeCell ref="T18:V18"/>
    <mergeCell ref="Z16:AB16"/>
    <mergeCell ref="Z19:AB19"/>
    <mergeCell ref="AF19:AH19"/>
    <mergeCell ref="AC19:AE19"/>
    <mergeCell ref="AF18:AH18"/>
    <mergeCell ref="AF17:AH17"/>
    <mergeCell ref="AF16:AH16"/>
    <mergeCell ref="N16:P16"/>
    <mergeCell ref="A13:A14"/>
    <mergeCell ref="H18:J18"/>
    <mergeCell ref="H17:J17"/>
    <mergeCell ref="H16:J16"/>
    <mergeCell ref="E18:G18"/>
    <mergeCell ref="E17:G17"/>
    <mergeCell ref="E16:G16"/>
    <mergeCell ref="B18:D18"/>
    <mergeCell ref="B17:D17"/>
    <mergeCell ref="B16:D16"/>
    <mergeCell ref="AI14:AK14"/>
    <mergeCell ref="K13:S13"/>
    <mergeCell ref="T13:AB13"/>
    <mergeCell ref="AC13:AK13"/>
    <mergeCell ref="W14:Y14"/>
    <mergeCell ref="Z14:AB14"/>
    <mergeCell ref="AC14:AE14"/>
    <mergeCell ref="AF14:AH14"/>
    <mergeCell ref="K14:M14"/>
    <mergeCell ref="N14:P14"/>
    <mergeCell ref="T14:V14"/>
    <mergeCell ref="B14:D14"/>
    <mergeCell ref="B13:J13"/>
    <mergeCell ref="H14:J14"/>
    <mergeCell ref="E14:G14"/>
    <mergeCell ref="B9:E9"/>
    <mergeCell ref="B8:E8"/>
    <mergeCell ref="B7:E7"/>
    <mergeCell ref="Q14:S14"/>
    <mergeCell ref="N10:Q10"/>
    <mergeCell ref="J9:M9"/>
    <mergeCell ref="J8:M8"/>
    <mergeCell ref="J7:M7"/>
    <mergeCell ref="F9:I9"/>
    <mergeCell ref="F8:I8"/>
    <mergeCell ref="F7:I7"/>
    <mergeCell ref="R9:U9"/>
    <mergeCell ref="R8:U8"/>
    <mergeCell ref="R7:U7"/>
    <mergeCell ref="N9:Q9"/>
    <mergeCell ref="N8:Q8"/>
    <mergeCell ref="N7:Q7"/>
    <mergeCell ref="AH9:AK9"/>
    <mergeCell ref="AH8:AK8"/>
    <mergeCell ref="AH7:AK7"/>
    <mergeCell ref="V9:Y9"/>
    <mergeCell ref="V8:Y8"/>
    <mergeCell ref="V7:Y7"/>
    <mergeCell ref="Z9:AC9"/>
    <mergeCell ref="Z8:AC8"/>
    <mergeCell ref="Z7:AC7"/>
    <mergeCell ref="AD9:AG9"/>
    <mergeCell ref="B5:E5"/>
    <mergeCell ref="F5:I5"/>
    <mergeCell ref="J5:M5"/>
    <mergeCell ref="B4:M4"/>
    <mergeCell ref="Z4:AK4"/>
    <mergeCell ref="N5:Q5"/>
    <mergeCell ref="R5:U5"/>
    <mergeCell ref="V5:Y5"/>
    <mergeCell ref="N4:Y4"/>
    <mergeCell ref="AH5:AK5"/>
    <mergeCell ref="AD5:AG5"/>
    <mergeCell ref="Z5:AC5"/>
    <mergeCell ref="AD8:AG8"/>
    <mergeCell ref="AD7:AG7"/>
    <mergeCell ref="B11:E11"/>
    <mergeCell ref="F11:I11"/>
    <mergeCell ref="J11:M11"/>
    <mergeCell ref="N11:Q11"/>
    <mergeCell ref="R11:U11"/>
    <mergeCell ref="V11:Y11"/>
    <mergeCell ref="Z11:AC11"/>
    <mergeCell ref="AD11:AG11"/>
    <mergeCell ref="AH11:AK11"/>
    <mergeCell ref="B20:D20"/>
    <mergeCell ref="E20:G20"/>
    <mergeCell ref="H20:J20"/>
    <mergeCell ref="K20:M20"/>
    <mergeCell ref="N20:P20"/>
    <mergeCell ref="Q20:S20"/>
    <mergeCell ref="T20:V20"/>
    <mergeCell ref="W20:Y20"/>
    <mergeCell ref="Z20:AB20"/>
    <mergeCell ref="N46:P46"/>
    <mergeCell ref="Q46:S46"/>
    <mergeCell ref="T46:V46"/>
    <mergeCell ref="E36:G36"/>
    <mergeCell ref="H36:J36"/>
    <mergeCell ref="K36:M36"/>
    <mergeCell ref="N36:P36"/>
    <mergeCell ref="N40:P40"/>
    <mergeCell ref="Q40:S40"/>
    <mergeCell ref="T40:V40"/>
    <mergeCell ref="B46:D46"/>
    <mergeCell ref="E46:G46"/>
    <mergeCell ref="H46:J46"/>
    <mergeCell ref="K46:M46"/>
    <mergeCell ref="W46:Y46"/>
    <mergeCell ref="AC36:AE36"/>
    <mergeCell ref="AF36:AH36"/>
    <mergeCell ref="AI36:AK36"/>
    <mergeCell ref="W45:Y45"/>
    <mergeCell ref="Z36:AB36"/>
    <mergeCell ref="W44:Y44"/>
    <mergeCell ref="W43:Y43"/>
    <mergeCell ref="W42:Y42"/>
  </mergeCells>
  <printOptions/>
  <pageMargins left="0.5905511811023623" right="0.5905511811023623" top="0.984251968503937" bottom="0.984251968503937" header="0.5118110236220472" footer="0.5118110236220472"/>
  <pageSetup horizontalDpi="600" verticalDpi="600" orientation="portrait" paperSize="9" r:id="rId1"/>
  <headerFooter alignWithMargins="0">
    <oddHeader>&amp;L&amp;8 104　　　社会福祉</oddHeader>
  </headerFooter>
</worksheet>
</file>

<file path=xl/worksheets/sheet3.xml><?xml version="1.0" encoding="utf-8"?>
<worksheet xmlns="http://schemas.openxmlformats.org/spreadsheetml/2006/main" xmlns:r="http://schemas.openxmlformats.org/officeDocument/2006/relationships">
  <dimension ref="A1:R64"/>
  <sheetViews>
    <sheetView workbookViewId="0" topLeftCell="A25">
      <selection activeCell="J32" sqref="J32:K32"/>
    </sheetView>
  </sheetViews>
  <sheetFormatPr defaultColWidth="9.00390625" defaultRowHeight="13.5"/>
  <cols>
    <col min="1" max="9" width="9.50390625" style="212" customWidth="1"/>
    <col min="10" max="16384" width="9.00390625" style="212" customWidth="1"/>
  </cols>
  <sheetData>
    <row r="1" spans="1:18" s="205" customFormat="1" ht="26.25" customHeight="1">
      <c r="A1" s="204"/>
      <c r="B1" s="204"/>
      <c r="C1" s="204"/>
      <c r="D1" s="204"/>
      <c r="E1" s="204"/>
      <c r="F1" s="204"/>
      <c r="G1" s="204"/>
      <c r="H1" s="204"/>
      <c r="I1" s="204"/>
      <c r="J1" s="223"/>
      <c r="K1" s="204"/>
      <c r="L1" s="204"/>
      <c r="M1" s="204"/>
      <c r="N1" s="204"/>
      <c r="O1" s="204"/>
      <c r="P1" s="204"/>
      <c r="Q1" s="204"/>
      <c r="R1" s="204"/>
    </row>
    <row r="2" spans="1:18" s="206" customFormat="1" ht="22.5" customHeight="1">
      <c r="A2" s="57" t="s">
        <v>38</v>
      </c>
      <c r="B2" s="57"/>
      <c r="C2" s="57"/>
      <c r="D2" s="57"/>
      <c r="E2" s="57"/>
      <c r="F2" s="57"/>
      <c r="G2" s="57"/>
      <c r="H2" s="57"/>
      <c r="I2" s="57"/>
      <c r="J2" s="224"/>
      <c r="K2" s="225"/>
      <c r="L2" s="225"/>
      <c r="M2" s="225"/>
      <c r="N2" s="225"/>
      <c r="O2" s="225"/>
      <c r="P2" s="225"/>
      <c r="Q2" s="225"/>
      <c r="R2" s="225"/>
    </row>
    <row r="3" spans="1:18" ht="13.5">
      <c r="A3" s="6"/>
      <c r="B3" s="6"/>
      <c r="C3" s="6"/>
      <c r="D3" s="6"/>
      <c r="E3" s="6"/>
      <c r="F3" s="6"/>
      <c r="G3" s="6"/>
      <c r="H3" s="6"/>
      <c r="I3" s="86" t="s">
        <v>39</v>
      </c>
      <c r="J3" s="226"/>
      <c r="K3" s="227"/>
      <c r="L3" s="227"/>
      <c r="M3" s="227"/>
      <c r="N3" s="227"/>
      <c r="O3" s="227"/>
      <c r="P3" s="227"/>
      <c r="Q3" s="227"/>
      <c r="R3" s="227"/>
    </row>
    <row r="4" spans="1:18" ht="12.75" customHeight="1">
      <c r="A4" s="393" t="s">
        <v>0</v>
      </c>
      <c r="B4" s="382" t="s">
        <v>17</v>
      </c>
      <c r="C4" s="369" t="s">
        <v>40</v>
      </c>
      <c r="D4" s="369"/>
      <c r="E4" s="369"/>
      <c r="F4" s="369"/>
      <c r="G4" s="364" t="s">
        <v>41</v>
      </c>
      <c r="H4" s="84"/>
      <c r="I4" s="374" t="s">
        <v>42</v>
      </c>
      <c r="J4" s="226"/>
      <c r="K4" s="227"/>
      <c r="L4" s="227"/>
      <c r="M4" s="227"/>
      <c r="N4" s="227"/>
      <c r="O4" s="227"/>
      <c r="P4" s="227"/>
      <c r="Q4" s="227"/>
      <c r="R4" s="227"/>
    </row>
    <row r="5" spans="1:18" ht="6.75" customHeight="1">
      <c r="A5" s="375"/>
      <c r="B5" s="388"/>
      <c r="C5" s="370" t="s">
        <v>43</v>
      </c>
      <c r="D5" s="370"/>
      <c r="E5" s="370"/>
      <c r="F5" s="370"/>
      <c r="G5" s="362"/>
      <c r="H5" s="362" t="s">
        <v>41</v>
      </c>
      <c r="I5" s="389"/>
      <c r="J5" s="226"/>
      <c r="K5" s="227"/>
      <c r="L5" s="227"/>
      <c r="M5" s="227"/>
      <c r="N5" s="227"/>
      <c r="O5" s="227"/>
      <c r="P5" s="227"/>
      <c r="Q5" s="227"/>
      <c r="R5" s="227"/>
    </row>
    <row r="6" spans="1:18" ht="6.75" customHeight="1">
      <c r="A6" s="375"/>
      <c r="B6" s="388"/>
      <c r="C6" s="371"/>
      <c r="D6" s="371"/>
      <c r="E6" s="371"/>
      <c r="F6" s="371"/>
      <c r="G6" s="363" t="s">
        <v>44</v>
      </c>
      <c r="H6" s="362"/>
      <c r="I6" s="389"/>
      <c r="J6" s="226"/>
      <c r="K6" s="227"/>
      <c r="L6" s="227"/>
      <c r="M6" s="227"/>
      <c r="N6" s="227"/>
      <c r="O6" s="227"/>
      <c r="P6" s="227"/>
      <c r="Q6" s="227"/>
      <c r="R6" s="227"/>
    </row>
    <row r="7" spans="1:18" ht="6.75" customHeight="1">
      <c r="A7" s="375"/>
      <c r="B7" s="388"/>
      <c r="C7" s="388" t="s">
        <v>17</v>
      </c>
      <c r="D7" s="365" t="s">
        <v>45</v>
      </c>
      <c r="E7" s="365"/>
      <c r="F7" s="388" t="s">
        <v>46</v>
      </c>
      <c r="G7" s="363"/>
      <c r="H7" s="362"/>
      <c r="I7" s="389"/>
      <c r="J7" s="226"/>
      <c r="K7" s="227"/>
      <c r="L7" s="227"/>
      <c r="M7" s="227"/>
      <c r="N7" s="227"/>
      <c r="O7" s="227"/>
      <c r="P7" s="227"/>
      <c r="Q7" s="227"/>
      <c r="R7" s="227"/>
    </row>
    <row r="8" spans="1:18" ht="6.75" customHeight="1">
      <c r="A8" s="375"/>
      <c r="B8" s="388"/>
      <c r="C8" s="388"/>
      <c r="D8" s="370"/>
      <c r="E8" s="370"/>
      <c r="F8" s="388"/>
      <c r="G8" s="362" t="s">
        <v>47</v>
      </c>
      <c r="H8" s="363" t="s">
        <v>48</v>
      </c>
      <c r="I8" s="389"/>
      <c r="J8" s="226"/>
      <c r="K8" s="227"/>
      <c r="L8" s="227"/>
      <c r="M8" s="227"/>
      <c r="N8" s="227"/>
      <c r="O8" s="227"/>
      <c r="P8" s="227"/>
      <c r="Q8" s="227"/>
      <c r="R8" s="227"/>
    </row>
    <row r="9" spans="1:18" ht="6.75" customHeight="1">
      <c r="A9" s="375"/>
      <c r="B9" s="388"/>
      <c r="C9" s="388"/>
      <c r="D9" s="370" t="s">
        <v>49</v>
      </c>
      <c r="E9" s="370"/>
      <c r="F9" s="388"/>
      <c r="G9" s="362"/>
      <c r="H9" s="363"/>
      <c r="I9" s="389"/>
      <c r="J9" s="226"/>
      <c r="K9" s="227"/>
      <c r="L9" s="227"/>
      <c r="M9" s="227"/>
      <c r="N9" s="227"/>
      <c r="O9" s="227"/>
      <c r="P9" s="227"/>
      <c r="Q9" s="227"/>
      <c r="R9" s="227"/>
    </row>
    <row r="10" spans="1:18" ht="6.75" customHeight="1">
      <c r="A10" s="375"/>
      <c r="B10" s="388"/>
      <c r="C10" s="388"/>
      <c r="D10" s="370"/>
      <c r="E10" s="370"/>
      <c r="F10" s="388"/>
      <c r="G10" s="363" t="s">
        <v>50</v>
      </c>
      <c r="H10" s="363"/>
      <c r="I10" s="389"/>
      <c r="J10" s="226"/>
      <c r="K10" s="227"/>
      <c r="L10" s="227"/>
      <c r="M10" s="227"/>
      <c r="N10" s="227"/>
      <c r="O10" s="227"/>
      <c r="P10" s="227"/>
      <c r="Q10" s="227"/>
      <c r="R10" s="227"/>
    </row>
    <row r="11" spans="1:18" ht="12" customHeight="1">
      <c r="A11" s="375"/>
      <c r="B11" s="388"/>
      <c r="C11" s="388"/>
      <c r="D11" s="361" t="s">
        <v>51</v>
      </c>
      <c r="E11" s="361"/>
      <c r="F11" s="388"/>
      <c r="G11" s="366"/>
      <c r="H11" s="85"/>
      <c r="I11" s="389"/>
      <c r="J11" s="226"/>
      <c r="K11" s="227"/>
      <c r="L11" s="227"/>
      <c r="M11" s="227"/>
      <c r="N11" s="227"/>
      <c r="O11" s="227"/>
      <c r="P11" s="227"/>
      <c r="Q11" s="227"/>
      <c r="R11" s="227"/>
    </row>
    <row r="12" spans="1:18" ht="4.5" customHeight="1">
      <c r="A12" s="90"/>
      <c r="B12" s="106"/>
      <c r="C12" s="106"/>
      <c r="D12" s="106"/>
      <c r="E12" s="106"/>
      <c r="F12" s="106"/>
      <c r="G12" s="106"/>
      <c r="H12" s="106"/>
      <c r="I12" s="106"/>
      <c r="J12" s="226"/>
      <c r="K12" s="227"/>
      <c r="L12" s="227"/>
      <c r="M12" s="227"/>
      <c r="N12" s="227"/>
      <c r="O12" s="227"/>
      <c r="P12" s="227"/>
      <c r="Q12" s="227"/>
      <c r="R12" s="227"/>
    </row>
    <row r="13" spans="1:18" ht="18" customHeight="1">
      <c r="A13" s="96">
        <v>17</v>
      </c>
      <c r="B13" s="83">
        <v>2435</v>
      </c>
      <c r="C13" s="83">
        <v>131</v>
      </c>
      <c r="D13" s="368" t="s">
        <v>160</v>
      </c>
      <c r="E13" s="368"/>
      <c r="F13" s="83">
        <v>131</v>
      </c>
      <c r="G13" s="83">
        <v>1451</v>
      </c>
      <c r="H13" s="83">
        <v>340</v>
      </c>
      <c r="I13" s="83">
        <v>513</v>
      </c>
      <c r="J13" s="226"/>
      <c r="K13" s="227"/>
      <c r="L13" s="227"/>
      <c r="M13" s="227"/>
      <c r="N13" s="227"/>
      <c r="O13" s="227"/>
      <c r="P13" s="227"/>
      <c r="Q13" s="227"/>
      <c r="R13" s="227"/>
    </row>
    <row r="14" spans="1:18" ht="18" customHeight="1">
      <c r="A14" s="96">
        <v>18</v>
      </c>
      <c r="B14" s="83">
        <v>2478</v>
      </c>
      <c r="C14" s="83">
        <v>138</v>
      </c>
      <c r="D14" s="368" t="s">
        <v>160</v>
      </c>
      <c r="E14" s="368"/>
      <c r="F14" s="83">
        <v>138</v>
      </c>
      <c r="G14" s="83">
        <v>1473</v>
      </c>
      <c r="H14" s="83">
        <v>346</v>
      </c>
      <c r="I14" s="83">
        <v>521</v>
      </c>
      <c r="J14" s="226"/>
      <c r="K14" s="227"/>
      <c r="L14" s="227"/>
      <c r="M14" s="227"/>
      <c r="N14" s="227"/>
      <c r="O14" s="227"/>
      <c r="P14" s="227"/>
      <c r="Q14" s="227"/>
      <c r="R14" s="227"/>
    </row>
    <row r="15" spans="1:18" ht="18" customHeight="1">
      <c r="A15" s="96">
        <v>19</v>
      </c>
      <c r="B15" s="83">
        <v>2392</v>
      </c>
      <c r="C15" s="83">
        <v>130</v>
      </c>
      <c r="D15" s="367" t="s">
        <v>160</v>
      </c>
      <c r="E15" s="367"/>
      <c r="F15" s="76">
        <v>130</v>
      </c>
      <c r="G15" s="76">
        <v>1421</v>
      </c>
      <c r="H15" s="76">
        <v>317</v>
      </c>
      <c r="I15" s="76">
        <v>524</v>
      </c>
      <c r="J15" s="226"/>
      <c r="K15" s="227"/>
      <c r="L15" s="227"/>
      <c r="M15" s="227"/>
      <c r="N15" s="227"/>
      <c r="O15" s="227"/>
      <c r="P15" s="227"/>
      <c r="Q15" s="227"/>
      <c r="R15" s="227"/>
    </row>
    <row r="16" spans="1:18" ht="18" customHeight="1">
      <c r="A16" s="96">
        <v>20</v>
      </c>
      <c r="B16" s="83">
        <v>2474</v>
      </c>
      <c r="C16" s="83">
        <v>135</v>
      </c>
      <c r="D16" s="367" t="s">
        <v>160</v>
      </c>
      <c r="E16" s="367"/>
      <c r="F16" s="76">
        <v>135</v>
      </c>
      <c r="G16" s="76">
        <v>1447</v>
      </c>
      <c r="H16" s="76">
        <v>313</v>
      </c>
      <c r="I16" s="76">
        <v>579</v>
      </c>
      <c r="J16" s="226"/>
      <c r="K16" s="227"/>
      <c r="L16" s="227"/>
      <c r="M16" s="227"/>
      <c r="N16" s="227"/>
      <c r="O16" s="227"/>
      <c r="P16" s="227"/>
      <c r="Q16" s="227"/>
      <c r="R16" s="227"/>
    </row>
    <row r="17" spans="1:18" s="206" customFormat="1" ht="18" customHeight="1">
      <c r="A17" s="79">
        <v>21</v>
      </c>
      <c r="B17" s="216">
        <f>SUM(C17,G17:I17)</f>
        <v>2483</v>
      </c>
      <c r="C17" s="11">
        <f>SUM(D17:F17)</f>
        <v>137</v>
      </c>
      <c r="D17" s="367" t="s">
        <v>160</v>
      </c>
      <c r="E17" s="367"/>
      <c r="F17" s="11">
        <v>137</v>
      </c>
      <c r="G17" s="11">
        <v>1453</v>
      </c>
      <c r="H17" s="11">
        <v>306</v>
      </c>
      <c r="I17" s="11">
        <v>587</v>
      </c>
      <c r="J17" s="224"/>
      <c r="K17" s="225"/>
      <c r="L17" s="225"/>
      <c r="M17" s="225"/>
      <c r="N17" s="225"/>
      <c r="O17" s="225"/>
      <c r="P17" s="225"/>
      <c r="Q17" s="225"/>
      <c r="R17" s="225"/>
    </row>
    <row r="18" spans="1:18" s="206" customFormat="1" ht="4.5" customHeight="1">
      <c r="A18" s="228"/>
      <c r="D18" s="211"/>
      <c r="E18" s="211"/>
      <c r="F18" s="211"/>
      <c r="G18" s="211"/>
      <c r="H18" s="211"/>
      <c r="I18" s="211"/>
      <c r="J18" s="224"/>
      <c r="K18" s="225"/>
      <c r="L18" s="225"/>
      <c r="M18" s="225"/>
      <c r="N18" s="225"/>
      <c r="O18" s="225"/>
      <c r="P18" s="225"/>
      <c r="Q18" s="225"/>
      <c r="R18" s="225"/>
    </row>
    <row r="19" spans="1:18" s="206" customFormat="1" ht="13.5">
      <c r="A19" s="87" t="s">
        <v>222</v>
      </c>
      <c r="B19" s="103"/>
      <c r="C19" s="103"/>
      <c r="D19" s="65"/>
      <c r="E19" s="65"/>
      <c r="F19" s="65"/>
      <c r="G19" s="65"/>
      <c r="H19" s="65"/>
      <c r="I19" s="65"/>
      <c r="J19" s="224"/>
      <c r="K19" s="225"/>
      <c r="L19" s="225"/>
      <c r="M19" s="225"/>
      <c r="N19" s="225"/>
      <c r="O19" s="225"/>
      <c r="P19" s="225"/>
      <c r="Q19" s="225"/>
      <c r="R19" s="225"/>
    </row>
    <row r="20" spans="1:18" s="206" customFormat="1" ht="13.5">
      <c r="A20" s="6"/>
      <c r="B20" s="6"/>
      <c r="C20" s="6"/>
      <c r="D20" s="6"/>
      <c r="E20" s="6"/>
      <c r="F20" s="6"/>
      <c r="G20" s="6"/>
      <c r="H20" s="6"/>
      <c r="I20" s="6"/>
      <c r="J20" s="224"/>
      <c r="K20" s="225"/>
      <c r="L20" s="225"/>
      <c r="M20" s="225"/>
      <c r="N20" s="225"/>
      <c r="O20" s="225"/>
      <c r="P20" s="225"/>
      <c r="Q20" s="225"/>
      <c r="R20" s="225"/>
    </row>
    <row r="21" spans="1:18" s="206" customFormat="1" ht="13.5">
      <c r="A21" s="6"/>
      <c r="B21" s="6"/>
      <c r="C21" s="6"/>
      <c r="D21" s="6"/>
      <c r="E21" s="6"/>
      <c r="F21" s="6"/>
      <c r="G21" s="6"/>
      <c r="H21" s="6"/>
      <c r="I21" s="6"/>
      <c r="J21" s="224"/>
      <c r="K21" s="225"/>
      <c r="L21" s="225"/>
      <c r="M21" s="225"/>
      <c r="N21" s="225"/>
      <c r="O21" s="225"/>
      <c r="P21" s="225"/>
      <c r="Q21" s="225"/>
      <c r="R21" s="225"/>
    </row>
    <row r="22" spans="10:18" s="206" customFormat="1" ht="13.5">
      <c r="J22" s="224"/>
      <c r="K22" s="225"/>
      <c r="L22" s="225"/>
      <c r="M22" s="225"/>
      <c r="N22" s="225"/>
      <c r="O22" s="225"/>
      <c r="P22" s="225"/>
      <c r="Q22" s="225"/>
      <c r="R22" s="225"/>
    </row>
    <row r="23" spans="1:18" s="206" customFormat="1" ht="22.5" customHeight="1">
      <c r="A23" s="110" t="s">
        <v>166</v>
      </c>
      <c r="B23" s="57"/>
      <c r="C23" s="57"/>
      <c r="D23" s="57"/>
      <c r="E23" s="57"/>
      <c r="F23" s="57"/>
      <c r="G23" s="57"/>
      <c r="H23" s="57"/>
      <c r="I23" s="57"/>
      <c r="J23" s="224"/>
      <c r="K23" s="225"/>
      <c r="L23" s="225"/>
      <c r="M23" s="225"/>
      <c r="N23" s="225"/>
      <c r="O23" s="225"/>
      <c r="P23" s="225"/>
      <c r="Q23" s="225"/>
      <c r="R23" s="225"/>
    </row>
    <row r="24" spans="1:18" ht="13.5">
      <c r="A24" s="111" t="s">
        <v>247</v>
      </c>
      <c r="B24" s="227"/>
      <c r="C24" s="227"/>
      <c r="D24" s="227"/>
      <c r="E24" s="227"/>
      <c r="F24" s="227"/>
      <c r="G24" s="227"/>
      <c r="H24" s="227"/>
      <c r="I24" s="227"/>
      <c r="J24" s="226"/>
      <c r="K24" s="227"/>
      <c r="L24" s="227"/>
      <c r="M24" s="227"/>
      <c r="N24" s="227"/>
      <c r="O24" s="227"/>
      <c r="P24" s="227"/>
      <c r="Q24" s="227"/>
      <c r="R24" s="227"/>
    </row>
    <row r="25" spans="1:18" ht="18" customHeight="1">
      <c r="A25" s="89" t="s">
        <v>0</v>
      </c>
      <c r="B25" s="94" t="s">
        <v>17</v>
      </c>
      <c r="C25" s="94" t="s">
        <v>52</v>
      </c>
      <c r="D25" s="94" t="s">
        <v>53</v>
      </c>
      <c r="E25" s="94" t="s">
        <v>54</v>
      </c>
      <c r="F25" s="107" t="s">
        <v>55</v>
      </c>
      <c r="G25" s="94" t="s">
        <v>56</v>
      </c>
      <c r="H25" s="95" t="s">
        <v>57</v>
      </c>
      <c r="I25" s="207"/>
      <c r="J25" s="226"/>
      <c r="K25" s="227"/>
      <c r="L25" s="227"/>
      <c r="M25" s="227"/>
      <c r="N25" s="227"/>
      <c r="O25" s="227"/>
      <c r="P25" s="227"/>
      <c r="Q25" s="227"/>
      <c r="R25" s="227"/>
    </row>
    <row r="26" spans="1:18" ht="4.5" customHeight="1">
      <c r="A26" s="108"/>
      <c r="B26" s="100"/>
      <c r="C26" s="72"/>
      <c r="D26" s="76"/>
      <c r="E26" s="76"/>
      <c r="F26" s="76"/>
      <c r="G26" s="76"/>
      <c r="H26" s="76"/>
      <c r="I26" s="214"/>
      <c r="J26" s="226"/>
      <c r="K26" s="227"/>
      <c r="L26" s="227"/>
      <c r="M26" s="227"/>
      <c r="N26" s="227"/>
      <c r="O26" s="227"/>
      <c r="P26" s="227"/>
      <c r="Q26" s="227"/>
      <c r="R26" s="227"/>
    </row>
    <row r="27" spans="1:18" ht="18" customHeight="1">
      <c r="A27" s="74">
        <v>17</v>
      </c>
      <c r="B27" s="77">
        <v>2891</v>
      </c>
      <c r="C27" s="76">
        <v>7</v>
      </c>
      <c r="D27" s="76">
        <v>51</v>
      </c>
      <c r="E27" s="76">
        <v>79</v>
      </c>
      <c r="F27" s="76">
        <v>2006</v>
      </c>
      <c r="G27" s="76">
        <v>194</v>
      </c>
      <c r="H27" s="76">
        <v>554</v>
      </c>
      <c r="I27" s="214"/>
      <c r="J27" s="226"/>
      <c r="K27" s="227"/>
      <c r="L27" s="227"/>
      <c r="M27" s="227"/>
      <c r="N27" s="227"/>
      <c r="O27" s="227"/>
      <c r="P27" s="227"/>
      <c r="Q27" s="227"/>
      <c r="R27" s="227"/>
    </row>
    <row r="28" spans="1:18" ht="18" customHeight="1">
      <c r="A28" s="74">
        <v>18</v>
      </c>
      <c r="B28" s="77">
        <v>3215</v>
      </c>
      <c r="C28" s="76">
        <v>4</v>
      </c>
      <c r="D28" s="76">
        <v>98</v>
      </c>
      <c r="E28" s="76">
        <v>91</v>
      </c>
      <c r="F28" s="76">
        <v>2276</v>
      </c>
      <c r="G28" s="76">
        <v>242</v>
      </c>
      <c r="H28" s="76">
        <v>504</v>
      </c>
      <c r="I28" s="214"/>
      <c r="J28" s="226"/>
      <c r="K28" s="227"/>
      <c r="L28" s="227"/>
      <c r="M28" s="227"/>
      <c r="N28" s="227"/>
      <c r="O28" s="227"/>
      <c r="P28" s="227"/>
      <c r="Q28" s="227"/>
      <c r="R28" s="227"/>
    </row>
    <row r="29" spans="1:18" ht="18" customHeight="1">
      <c r="A29" s="74">
        <v>19</v>
      </c>
      <c r="B29" s="77">
        <v>2851</v>
      </c>
      <c r="C29" s="76">
        <v>5</v>
      </c>
      <c r="D29" s="76">
        <v>38</v>
      </c>
      <c r="E29" s="76">
        <v>63</v>
      </c>
      <c r="F29" s="76">
        <v>2575</v>
      </c>
      <c r="G29" s="76">
        <v>138</v>
      </c>
      <c r="H29" s="76">
        <v>32</v>
      </c>
      <c r="I29" s="214"/>
      <c r="J29" s="226"/>
      <c r="K29" s="227"/>
      <c r="L29" s="227"/>
      <c r="M29" s="227"/>
      <c r="N29" s="227"/>
      <c r="O29" s="227"/>
      <c r="P29" s="227"/>
      <c r="Q29" s="227"/>
      <c r="R29" s="227"/>
    </row>
    <row r="30" spans="1:18" ht="18" customHeight="1">
      <c r="A30" s="74">
        <v>20</v>
      </c>
      <c r="B30" s="77">
        <v>2782</v>
      </c>
      <c r="C30" s="77">
        <v>7</v>
      </c>
      <c r="D30" s="77">
        <v>51</v>
      </c>
      <c r="E30" s="77">
        <v>73</v>
      </c>
      <c r="F30" s="77">
        <v>2398</v>
      </c>
      <c r="G30" s="77">
        <v>196</v>
      </c>
      <c r="H30" s="77">
        <v>57</v>
      </c>
      <c r="I30" s="214"/>
      <c r="J30" s="226"/>
      <c r="K30" s="227"/>
      <c r="L30" s="227"/>
      <c r="M30" s="227"/>
      <c r="N30" s="227"/>
      <c r="O30" s="227"/>
      <c r="P30" s="227"/>
      <c r="Q30" s="227"/>
      <c r="R30" s="227"/>
    </row>
    <row r="31" spans="1:18" s="206" customFormat="1" ht="18" customHeight="1">
      <c r="A31" s="67">
        <v>21</v>
      </c>
      <c r="B31" s="216">
        <f>SUM(C31:H31)</f>
        <v>3000</v>
      </c>
      <c r="C31" s="11">
        <v>6</v>
      </c>
      <c r="D31" s="11">
        <v>52</v>
      </c>
      <c r="E31" s="11">
        <v>57</v>
      </c>
      <c r="F31" s="11">
        <v>2670</v>
      </c>
      <c r="G31" s="11">
        <v>170</v>
      </c>
      <c r="H31" s="11">
        <v>45</v>
      </c>
      <c r="I31" s="211"/>
      <c r="J31" s="224"/>
      <c r="K31" s="225"/>
      <c r="L31" s="225"/>
      <c r="M31" s="225"/>
      <c r="N31" s="225"/>
      <c r="O31" s="225"/>
      <c r="P31" s="225"/>
      <c r="Q31" s="225"/>
      <c r="R31" s="225"/>
    </row>
    <row r="32" spans="1:18" s="206" customFormat="1" ht="4.5" customHeight="1">
      <c r="A32" s="69"/>
      <c r="B32" s="11"/>
      <c r="C32" s="11"/>
      <c r="D32" s="11"/>
      <c r="E32" s="11"/>
      <c r="F32" s="11"/>
      <c r="G32" s="11"/>
      <c r="H32" s="11"/>
      <c r="I32" s="211"/>
      <c r="J32" s="224"/>
      <c r="K32" s="225"/>
      <c r="L32" s="225"/>
      <c r="M32" s="225"/>
      <c r="N32" s="225"/>
      <c r="O32" s="225"/>
      <c r="P32" s="225"/>
      <c r="Q32" s="225"/>
      <c r="R32" s="225"/>
    </row>
    <row r="33" spans="1:18" s="206" customFormat="1" ht="13.5" customHeight="1">
      <c r="A33" s="52"/>
      <c r="B33" s="104"/>
      <c r="C33" s="104"/>
      <c r="D33" s="104"/>
      <c r="E33" s="104"/>
      <c r="F33" s="104"/>
      <c r="G33" s="104"/>
      <c r="H33" s="104"/>
      <c r="I33" s="211"/>
      <c r="J33" s="224"/>
      <c r="K33" s="225"/>
      <c r="L33" s="225"/>
      <c r="M33" s="225"/>
      <c r="N33" s="225"/>
      <c r="O33" s="225"/>
      <c r="P33" s="225"/>
      <c r="Q33" s="225"/>
      <c r="R33" s="225"/>
    </row>
    <row r="34" spans="1:18" s="206" customFormat="1" ht="13.5" customHeight="1">
      <c r="A34" s="48"/>
      <c r="B34" s="11"/>
      <c r="C34" s="11"/>
      <c r="D34" s="11"/>
      <c r="E34" s="11"/>
      <c r="F34" s="11"/>
      <c r="G34" s="11"/>
      <c r="H34" s="11"/>
      <c r="I34" s="211"/>
      <c r="J34" s="224"/>
      <c r="K34" s="225"/>
      <c r="L34" s="225"/>
      <c r="M34" s="225"/>
      <c r="N34" s="225"/>
      <c r="O34" s="225"/>
      <c r="P34" s="225"/>
      <c r="Q34" s="225"/>
      <c r="R34" s="225"/>
    </row>
    <row r="35" spans="1:18" s="206" customFormat="1" ht="13.5" customHeight="1">
      <c r="A35" s="112" t="s">
        <v>248</v>
      </c>
      <c r="B35" s="11"/>
      <c r="C35" s="11"/>
      <c r="D35" s="11"/>
      <c r="E35" s="11"/>
      <c r="F35" s="11"/>
      <c r="G35" s="11"/>
      <c r="H35" s="11"/>
      <c r="I35" s="211"/>
      <c r="J35" s="224"/>
      <c r="K35" s="225"/>
      <c r="L35" s="225"/>
      <c r="M35" s="225"/>
      <c r="N35" s="225"/>
      <c r="O35" s="225"/>
      <c r="P35" s="225"/>
      <c r="Q35" s="225"/>
      <c r="R35" s="225"/>
    </row>
    <row r="36" spans="1:18" ht="18" customHeight="1">
      <c r="A36" s="89" t="s">
        <v>0</v>
      </c>
      <c r="B36" s="94" t="s">
        <v>17</v>
      </c>
      <c r="C36" s="94" t="s">
        <v>52</v>
      </c>
      <c r="D36" s="94" t="s">
        <v>53</v>
      </c>
      <c r="E36" s="94" t="s">
        <v>54</v>
      </c>
      <c r="F36" s="107" t="s">
        <v>55</v>
      </c>
      <c r="G36" s="94" t="s">
        <v>56</v>
      </c>
      <c r="H36" s="95" t="s">
        <v>57</v>
      </c>
      <c r="I36" s="214"/>
      <c r="J36" s="226"/>
      <c r="K36" s="227"/>
      <c r="L36" s="227"/>
      <c r="M36" s="227"/>
      <c r="N36" s="227"/>
      <c r="O36" s="227"/>
      <c r="P36" s="227"/>
      <c r="Q36" s="227"/>
      <c r="R36" s="227"/>
    </row>
    <row r="37" spans="1:18" ht="4.5" customHeight="1">
      <c r="A37" s="109"/>
      <c r="B37" s="77"/>
      <c r="C37" s="76"/>
      <c r="D37" s="76"/>
      <c r="E37" s="76"/>
      <c r="F37" s="76"/>
      <c r="G37" s="76"/>
      <c r="H37" s="76"/>
      <c r="I37" s="214"/>
      <c r="J37" s="226"/>
      <c r="K37" s="227"/>
      <c r="L37" s="227"/>
      <c r="M37" s="227"/>
      <c r="N37" s="227"/>
      <c r="O37" s="227"/>
      <c r="P37" s="227"/>
      <c r="Q37" s="227"/>
      <c r="R37" s="227"/>
    </row>
    <row r="38" spans="1:18" ht="18" customHeight="1">
      <c r="A38" s="74">
        <v>17</v>
      </c>
      <c r="B38" s="77">
        <v>440</v>
      </c>
      <c r="C38" s="76">
        <v>8</v>
      </c>
      <c r="D38" s="76">
        <v>123</v>
      </c>
      <c r="E38" s="76">
        <v>234</v>
      </c>
      <c r="F38" s="76" t="s">
        <v>160</v>
      </c>
      <c r="G38" s="76">
        <v>67</v>
      </c>
      <c r="H38" s="76">
        <v>8</v>
      </c>
      <c r="I38" s="214"/>
      <c r="J38" s="226"/>
      <c r="K38" s="227"/>
      <c r="L38" s="227"/>
      <c r="M38" s="227"/>
      <c r="N38" s="227"/>
      <c r="O38" s="227"/>
      <c r="P38" s="227"/>
      <c r="Q38" s="227"/>
      <c r="R38" s="227"/>
    </row>
    <row r="39" spans="1:18" ht="18" customHeight="1">
      <c r="A39" s="74">
        <v>18</v>
      </c>
      <c r="B39" s="77">
        <v>318</v>
      </c>
      <c r="C39" s="76">
        <v>6</v>
      </c>
      <c r="D39" s="76">
        <v>128</v>
      </c>
      <c r="E39" s="76">
        <v>82</v>
      </c>
      <c r="F39" s="76" t="s">
        <v>160</v>
      </c>
      <c r="G39" s="76">
        <v>88</v>
      </c>
      <c r="H39" s="76">
        <v>14</v>
      </c>
      <c r="I39" s="214"/>
      <c r="J39" s="226"/>
      <c r="K39" s="227"/>
      <c r="L39" s="227"/>
      <c r="M39" s="227"/>
      <c r="N39" s="227"/>
      <c r="O39" s="227"/>
      <c r="P39" s="227"/>
      <c r="Q39" s="227"/>
      <c r="R39" s="227"/>
    </row>
    <row r="40" spans="1:18" ht="18" customHeight="1">
      <c r="A40" s="74">
        <v>19</v>
      </c>
      <c r="B40" s="77">
        <v>303</v>
      </c>
      <c r="C40" s="77">
        <v>11</v>
      </c>
      <c r="D40" s="77">
        <v>129</v>
      </c>
      <c r="E40" s="77">
        <v>73</v>
      </c>
      <c r="F40" s="77" t="s">
        <v>160</v>
      </c>
      <c r="G40" s="77">
        <v>74</v>
      </c>
      <c r="H40" s="77">
        <v>16</v>
      </c>
      <c r="I40" s="214"/>
      <c r="J40" s="226"/>
      <c r="K40" s="227"/>
      <c r="L40" s="227"/>
      <c r="M40" s="227"/>
      <c r="N40" s="227"/>
      <c r="O40" s="227"/>
      <c r="P40" s="227"/>
      <c r="Q40" s="227"/>
      <c r="R40" s="227"/>
    </row>
    <row r="41" spans="1:18" ht="18" customHeight="1">
      <c r="A41" s="74">
        <v>20</v>
      </c>
      <c r="B41" s="77">
        <v>305</v>
      </c>
      <c r="C41" s="77">
        <v>3</v>
      </c>
      <c r="D41" s="77">
        <v>140</v>
      </c>
      <c r="E41" s="77">
        <v>65</v>
      </c>
      <c r="F41" s="77" t="s">
        <v>160</v>
      </c>
      <c r="G41" s="77">
        <v>86</v>
      </c>
      <c r="H41" s="77">
        <v>11</v>
      </c>
      <c r="I41" s="214"/>
      <c r="J41" s="226"/>
      <c r="K41" s="227"/>
      <c r="L41" s="227"/>
      <c r="M41" s="227"/>
      <c r="N41" s="227"/>
      <c r="O41" s="227"/>
      <c r="P41" s="227"/>
      <c r="Q41" s="227"/>
      <c r="R41" s="227"/>
    </row>
    <row r="42" spans="1:18" s="206" customFormat="1" ht="18" customHeight="1">
      <c r="A42" s="67">
        <v>21</v>
      </c>
      <c r="B42" s="216">
        <f>SUM(C42:H42)</f>
        <v>313</v>
      </c>
      <c r="C42" s="11">
        <v>10</v>
      </c>
      <c r="D42" s="11">
        <v>117</v>
      </c>
      <c r="E42" s="11">
        <v>66</v>
      </c>
      <c r="F42" s="77" t="s">
        <v>160</v>
      </c>
      <c r="G42" s="11">
        <v>99</v>
      </c>
      <c r="H42" s="11">
        <v>21</v>
      </c>
      <c r="I42" s="211"/>
      <c r="J42" s="224"/>
      <c r="K42" s="225"/>
      <c r="L42" s="225"/>
      <c r="M42" s="225"/>
      <c r="N42" s="225"/>
      <c r="O42" s="225"/>
      <c r="P42" s="225"/>
      <c r="Q42" s="225"/>
      <c r="R42" s="225"/>
    </row>
    <row r="43" spans="1:18" s="206" customFormat="1" ht="4.5" customHeight="1">
      <c r="A43" s="215"/>
      <c r="B43" s="209"/>
      <c r="C43" s="209"/>
      <c r="D43" s="209"/>
      <c r="E43" s="209"/>
      <c r="F43" s="209"/>
      <c r="G43" s="209"/>
      <c r="H43" s="209"/>
      <c r="I43" s="209"/>
      <c r="J43" s="224"/>
      <c r="K43" s="225"/>
      <c r="L43" s="225"/>
      <c r="M43" s="225"/>
      <c r="N43" s="225"/>
      <c r="O43" s="225"/>
      <c r="P43" s="225"/>
      <c r="Q43" s="225"/>
      <c r="R43" s="225"/>
    </row>
    <row r="44" spans="1:18" s="206" customFormat="1" ht="13.5">
      <c r="A44" s="64" t="s">
        <v>222</v>
      </c>
      <c r="B44" s="65"/>
      <c r="C44" s="65"/>
      <c r="D44" s="65"/>
      <c r="E44" s="65"/>
      <c r="F44" s="65"/>
      <c r="G44" s="65"/>
      <c r="H44" s="65"/>
      <c r="I44" s="15"/>
      <c r="J44" s="224"/>
      <c r="K44" s="225"/>
      <c r="L44" s="225"/>
      <c r="M44" s="225"/>
      <c r="N44" s="225"/>
      <c r="O44" s="225"/>
      <c r="P44" s="225"/>
      <c r="Q44" s="225"/>
      <c r="R44" s="225"/>
    </row>
    <row r="45" spans="1:18" ht="13.5">
      <c r="A45" s="105" t="s">
        <v>249</v>
      </c>
      <c r="B45" s="214"/>
      <c r="C45" s="214"/>
      <c r="D45" s="214"/>
      <c r="E45" s="214"/>
      <c r="F45" s="214"/>
      <c r="G45" s="214"/>
      <c r="H45" s="214"/>
      <c r="I45" s="214"/>
      <c r="J45" s="226"/>
      <c r="K45" s="227"/>
      <c r="L45" s="227"/>
      <c r="M45" s="227"/>
      <c r="N45" s="227"/>
      <c r="O45" s="227"/>
      <c r="P45" s="227"/>
      <c r="Q45" s="227"/>
      <c r="R45" s="227"/>
    </row>
    <row r="46" spans="1:18" ht="13.5">
      <c r="A46" s="105" t="s">
        <v>260</v>
      </c>
      <c r="B46" s="214"/>
      <c r="C46" s="214"/>
      <c r="D46" s="214"/>
      <c r="E46" s="214"/>
      <c r="F46" s="214"/>
      <c r="G46" s="214"/>
      <c r="H46" s="214"/>
      <c r="I46" s="214"/>
      <c r="J46" s="226"/>
      <c r="K46" s="227"/>
      <c r="L46" s="227"/>
      <c r="M46" s="227"/>
      <c r="N46" s="227"/>
      <c r="O46" s="227"/>
      <c r="P46" s="227"/>
      <c r="Q46" s="227"/>
      <c r="R46" s="227"/>
    </row>
    <row r="47" spans="1:18" ht="13.5">
      <c r="A47" s="226"/>
      <c r="B47" s="226"/>
      <c r="C47" s="226"/>
      <c r="D47" s="226"/>
      <c r="E47" s="226"/>
      <c r="F47" s="226"/>
      <c r="G47" s="226"/>
      <c r="H47" s="226"/>
      <c r="I47" s="226"/>
      <c r="J47" s="226"/>
      <c r="K47" s="227"/>
      <c r="L47" s="227"/>
      <c r="M47" s="227"/>
      <c r="N47" s="227"/>
      <c r="O47" s="227"/>
      <c r="P47" s="227"/>
      <c r="Q47" s="227"/>
      <c r="R47" s="227"/>
    </row>
    <row r="48" spans="1:18" ht="13.5">
      <c r="A48" s="226"/>
      <c r="B48" s="226"/>
      <c r="C48" s="226"/>
      <c r="D48" s="226"/>
      <c r="E48" s="226"/>
      <c r="F48" s="226"/>
      <c r="G48" s="226"/>
      <c r="H48" s="226"/>
      <c r="I48" s="226"/>
      <c r="J48" s="226"/>
      <c r="K48" s="227"/>
      <c r="L48" s="227"/>
      <c r="M48" s="227"/>
      <c r="N48" s="227"/>
      <c r="O48" s="227"/>
      <c r="P48" s="227"/>
      <c r="Q48" s="227"/>
      <c r="R48" s="227"/>
    </row>
    <row r="49" spans="1:18" ht="13.5">
      <c r="A49" s="226"/>
      <c r="B49" s="226"/>
      <c r="C49" s="226"/>
      <c r="D49" s="226"/>
      <c r="E49" s="226"/>
      <c r="F49" s="226"/>
      <c r="G49" s="226"/>
      <c r="H49" s="226"/>
      <c r="I49" s="226"/>
      <c r="J49" s="226"/>
      <c r="K49" s="227"/>
      <c r="L49" s="227"/>
      <c r="M49" s="227"/>
      <c r="N49" s="227"/>
      <c r="O49" s="227"/>
      <c r="P49" s="227"/>
      <c r="Q49" s="227"/>
      <c r="R49" s="227"/>
    </row>
    <row r="50" spans="1:18" ht="13.5">
      <c r="A50" s="226"/>
      <c r="B50" s="226"/>
      <c r="C50" s="226"/>
      <c r="D50" s="226"/>
      <c r="E50" s="226"/>
      <c r="F50" s="226"/>
      <c r="G50" s="226"/>
      <c r="H50" s="226"/>
      <c r="I50" s="226"/>
      <c r="J50" s="226"/>
      <c r="K50" s="227"/>
      <c r="L50" s="227"/>
      <c r="M50" s="227"/>
      <c r="N50" s="227"/>
      <c r="O50" s="227"/>
      <c r="P50" s="227"/>
      <c r="Q50" s="227"/>
      <c r="R50" s="227"/>
    </row>
    <row r="51" spans="1:18" ht="13.5">
      <c r="A51" s="226"/>
      <c r="B51" s="226"/>
      <c r="C51" s="226"/>
      <c r="D51" s="226"/>
      <c r="E51" s="226"/>
      <c r="F51" s="226"/>
      <c r="G51" s="226"/>
      <c r="H51" s="226"/>
      <c r="I51" s="226"/>
      <c r="J51" s="226"/>
      <c r="K51" s="227"/>
      <c r="L51" s="227"/>
      <c r="M51" s="227"/>
      <c r="N51" s="227"/>
      <c r="O51" s="227"/>
      <c r="P51" s="227"/>
      <c r="Q51" s="227"/>
      <c r="R51" s="227"/>
    </row>
    <row r="52" spans="1:18" ht="13.5">
      <c r="A52" s="226"/>
      <c r="B52" s="226"/>
      <c r="C52" s="226"/>
      <c r="D52" s="226"/>
      <c r="E52" s="226"/>
      <c r="F52" s="226"/>
      <c r="G52" s="226"/>
      <c r="H52" s="226"/>
      <c r="I52" s="226"/>
      <c r="J52" s="226"/>
      <c r="K52" s="227"/>
      <c r="L52" s="227"/>
      <c r="M52" s="227"/>
      <c r="N52" s="227"/>
      <c r="O52" s="227"/>
      <c r="P52" s="227"/>
      <c r="Q52" s="227"/>
      <c r="R52" s="227"/>
    </row>
    <row r="53" spans="1:18" ht="13.5">
      <c r="A53" s="226"/>
      <c r="B53" s="226"/>
      <c r="C53" s="226"/>
      <c r="D53" s="226"/>
      <c r="E53" s="226"/>
      <c r="F53" s="226"/>
      <c r="G53" s="226"/>
      <c r="H53" s="226"/>
      <c r="I53" s="226"/>
      <c r="J53" s="226"/>
      <c r="K53" s="227"/>
      <c r="L53" s="227"/>
      <c r="M53" s="227"/>
      <c r="N53" s="227"/>
      <c r="O53" s="227"/>
      <c r="P53" s="227"/>
      <c r="Q53" s="227"/>
      <c r="R53" s="227"/>
    </row>
    <row r="54" spans="1:18" ht="13.5">
      <c r="A54" s="226"/>
      <c r="B54" s="226"/>
      <c r="C54" s="226"/>
      <c r="D54" s="226"/>
      <c r="E54" s="226"/>
      <c r="F54" s="226"/>
      <c r="G54" s="226"/>
      <c r="H54" s="226"/>
      <c r="I54" s="226"/>
      <c r="J54" s="226"/>
      <c r="K54" s="227"/>
      <c r="L54" s="227"/>
      <c r="M54" s="227"/>
      <c r="N54" s="227"/>
      <c r="O54" s="227"/>
      <c r="P54" s="227"/>
      <c r="Q54" s="227"/>
      <c r="R54" s="227"/>
    </row>
    <row r="55" spans="1:18" ht="13.5">
      <c r="A55" s="226"/>
      <c r="B55" s="226"/>
      <c r="C55" s="226"/>
      <c r="D55" s="226"/>
      <c r="E55" s="226"/>
      <c r="F55" s="226"/>
      <c r="G55" s="226"/>
      <c r="H55" s="226"/>
      <c r="I55" s="226"/>
      <c r="J55" s="226"/>
      <c r="K55" s="227"/>
      <c r="L55" s="227"/>
      <c r="M55" s="227"/>
      <c r="N55" s="227"/>
      <c r="O55" s="227"/>
      <c r="P55" s="227"/>
      <c r="Q55" s="227"/>
      <c r="R55" s="227"/>
    </row>
    <row r="56" spans="1:18" ht="13.5">
      <c r="A56" s="226"/>
      <c r="B56" s="226"/>
      <c r="C56" s="226"/>
      <c r="D56" s="226"/>
      <c r="E56" s="226"/>
      <c r="F56" s="226"/>
      <c r="G56" s="226"/>
      <c r="H56" s="226"/>
      <c r="I56" s="226"/>
      <c r="J56" s="226"/>
      <c r="K56" s="227"/>
      <c r="L56" s="227"/>
      <c r="M56" s="227"/>
      <c r="N56" s="227"/>
      <c r="O56" s="227"/>
      <c r="P56" s="227"/>
      <c r="Q56" s="227"/>
      <c r="R56" s="227"/>
    </row>
    <row r="57" spans="1:18" ht="13.5">
      <c r="A57" s="226"/>
      <c r="B57" s="226"/>
      <c r="C57" s="226"/>
      <c r="D57" s="226"/>
      <c r="E57" s="226"/>
      <c r="F57" s="226"/>
      <c r="G57" s="226"/>
      <c r="H57" s="226"/>
      <c r="I57" s="226"/>
      <c r="J57" s="227"/>
      <c r="K57" s="227"/>
      <c r="L57" s="227"/>
      <c r="M57" s="227"/>
      <c r="N57" s="227"/>
      <c r="O57" s="227"/>
      <c r="P57" s="227"/>
      <c r="Q57" s="227"/>
      <c r="R57" s="227"/>
    </row>
    <row r="58" spans="1:18" ht="13.5">
      <c r="A58" s="226"/>
      <c r="B58" s="226"/>
      <c r="C58" s="226"/>
      <c r="D58" s="226"/>
      <c r="E58" s="226"/>
      <c r="F58" s="226"/>
      <c r="G58" s="226"/>
      <c r="H58" s="226"/>
      <c r="I58" s="226"/>
      <c r="J58" s="227"/>
      <c r="K58" s="227"/>
      <c r="L58" s="227"/>
      <c r="M58" s="227"/>
      <c r="N58" s="227"/>
      <c r="O58" s="227"/>
      <c r="P58" s="227"/>
      <c r="Q58" s="227"/>
      <c r="R58" s="227"/>
    </row>
    <row r="59" spans="1:18" ht="13.5">
      <c r="A59" s="226"/>
      <c r="B59" s="226"/>
      <c r="C59" s="226"/>
      <c r="D59" s="226"/>
      <c r="E59" s="226"/>
      <c r="F59" s="226"/>
      <c r="G59" s="226"/>
      <c r="H59" s="226"/>
      <c r="I59" s="226"/>
      <c r="J59" s="227"/>
      <c r="K59" s="227"/>
      <c r="L59" s="227"/>
      <c r="M59" s="227"/>
      <c r="N59" s="227"/>
      <c r="O59" s="227"/>
      <c r="P59" s="227"/>
      <c r="Q59" s="227"/>
      <c r="R59" s="227"/>
    </row>
    <row r="60" spans="1:18" ht="13.5">
      <c r="A60" s="226"/>
      <c r="B60" s="226"/>
      <c r="C60" s="226"/>
      <c r="D60" s="226"/>
      <c r="E60" s="226"/>
      <c r="F60" s="226"/>
      <c r="G60" s="226"/>
      <c r="H60" s="226"/>
      <c r="I60" s="226"/>
      <c r="J60" s="227"/>
      <c r="K60" s="227"/>
      <c r="L60" s="227"/>
      <c r="M60" s="227"/>
      <c r="N60" s="227"/>
      <c r="O60" s="227"/>
      <c r="P60" s="227"/>
      <c r="Q60" s="227"/>
      <c r="R60" s="227"/>
    </row>
    <row r="61" spans="1:18" ht="13.5">
      <c r="A61" s="226"/>
      <c r="B61" s="226"/>
      <c r="C61" s="226"/>
      <c r="D61" s="226"/>
      <c r="E61" s="226"/>
      <c r="F61" s="226"/>
      <c r="G61" s="226"/>
      <c r="H61" s="226"/>
      <c r="I61" s="226"/>
      <c r="J61" s="227"/>
      <c r="K61" s="227"/>
      <c r="L61" s="227"/>
      <c r="M61" s="227"/>
      <c r="N61" s="227"/>
      <c r="O61" s="227"/>
      <c r="P61" s="227"/>
      <c r="Q61" s="227"/>
      <c r="R61" s="227"/>
    </row>
    <row r="62" spans="1:18" ht="13.5">
      <c r="A62" s="226"/>
      <c r="B62" s="226"/>
      <c r="C62" s="226"/>
      <c r="D62" s="226"/>
      <c r="E62" s="226"/>
      <c r="F62" s="226"/>
      <c r="G62" s="226"/>
      <c r="H62" s="226"/>
      <c r="I62" s="226"/>
      <c r="J62" s="227"/>
      <c r="K62" s="227"/>
      <c r="L62" s="227"/>
      <c r="M62" s="227"/>
      <c r="N62" s="227"/>
      <c r="O62" s="227"/>
      <c r="P62" s="227"/>
      <c r="Q62" s="227"/>
      <c r="R62" s="227"/>
    </row>
    <row r="63" spans="1:18" ht="13.5">
      <c r="A63" s="226"/>
      <c r="B63" s="226"/>
      <c r="C63" s="226"/>
      <c r="D63" s="226"/>
      <c r="E63" s="226"/>
      <c r="F63" s="226"/>
      <c r="G63" s="226"/>
      <c r="H63" s="226"/>
      <c r="I63" s="226"/>
      <c r="J63" s="227"/>
      <c r="K63" s="227"/>
      <c r="L63" s="227"/>
      <c r="M63" s="227"/>
      <c r="N63" s="227"/>
      <c r="O63" s="227"/>
      <c r="P63" s="227"/>
      <c r="Q63" s="227"/>
      <c r="R63" s="227"/>
    </row>
    <row r="64" spans="1:9" ht="13.5">
      <c r="A64" s="226"/>
      <c r="B64" s="226"/>
      <c r="C64" s="226"/>
      <c r="D64" s="226"/>
      <c r="E64" s="226"/>
      <c r="F64" s="226"/>
      <c r="G64" s="226"/>
      <c r="H64" s="226"/>
      <c r="I64" s="226"/>
    </row>
  </sheetData>
  <mergeCells count="21">
    <mergeCell ref="D16:E16"/>
    <mergeCell ref="G4:G5"/>
    <mergeCell ref="D7:E8"/>
    <mergeCell ref="G10:G11"/>
    <mergeCell ref="D13:E13"/>
    <mergeCell ref="D15:E15"/>
    <mergeCell ref="I4:I11"/>
    <mergeCell ref="G8:G9"/>
    <mergeCell ref="H5:H7"/>
    <mergeCell ref="G6:G7"/>
    <mergeCell ref="H8:H10"/>
    <mergeCell ref="D17:E17"/>
    <mergeCell ref="D14:E14"/>
    <mergeCell ref="A4:A11"/>
    <mergeCell ref="B4:B11"/>
    <mergeCell ref="C7:C11"/>
    <mergeCell ref="C4:F4"/>
    <mergeCell ref="C5:F6"/>
    <mergeCell ref="F7:F11"/>
    <mergeCell ref="D9:E10"/>
    <mergeCell ref="D11:E11"/>
  </mergeCells>
  <printOptions/>
  <pageMargins left="0.7874015748031497" right="0.7874015748031497" top="0.984251968503937" bottom="0.7874015748031497" header="0.5118110236220472" footer="0.5118110236220472"/>
  <pageSetup horizontalDpi="600" verticalDpi="600" orientation="portrait" paperSize="9" r:id="rId1"/>
  <headerFooter alignWithMargins="0">
    <oddHeader>&amp;R&amp;8社会福祉　　　105</oddHeader>
  </headerFooter>
</worksheet>
</file>

<file path=xl/worksheets/sheet4.xml><?xml version="1.0" encoding="utf-8"?>
<worksheet xmlns="http://schemas.openxmlformats.org/spreadsheetml/2006/main" xmlns:r="http://schemas.openxmlformats.org/officeDocument/2006/relationships">
  <dimension ref="A1:AF56"/>
  <sheetViews>
    <sheetView workbookViewId="0" topLeftCell="A16">
      <selection activeCell="V46" sqref="V46"/>
    </sheetView>
  </sheetViews>
  <sheetFormatPr defaultColWidth="9.00390625" defaultRowHeight="13.5"/>
  <cols>
    <col min="1" max="1" width="8.625" style="212" customWidth="1"/>
    <col min="2" max="21" width="4.625" style="212" customWidth="1"/>
    <col min="22" max="45" width="3.50390625" style="212" customWidth="1"/>
    <col min="46" max="16384" width="9.00390625" style="212" customWidth="1"/>
  </cols>
  <sheetData>
    <row r="1" spans="1:21" s="205" customFormat="1" ht="26.25" customHeight="1">
      <c r="A1" s="223"/>
      <c r="B1" s="223"/>
      <c r="C1" s="223"/>
      <c r="D1" s="223"/>
      <c r="E1" s="223"/>
      <c r="F1" s="223"/>
      <c r="G1" s="223"/>
      <c r="H1" s="223"/>
      <c r="I1" s="223"/>
      <c r="J1" s="223"/>
      <c r="K1" s="223"/>
      <c r="L1" s="223"/>
      <c r="M1" s="223"/>
      <c r="N1" s="223"/>
      <c r="O1" s="223"/>
      <c r="P1" s="223"/>
      <c r="Q1" s="223"/>
      <c r="R1" s="223"/>
      <c r="S1" s="223"/>
      <c r="T1" s="223"/>
      <c r="U1" s="223"/>
    </row>
    <row r="2" spans="1:21" s="206" customFormat="1" ht="22.5" customHeight="1">
      <c r="A2" s="58" t="s">
        <v>168</v>
      </c>
      <c r="B2" s="58"/>
      <c r="C2" s="58"/>
      <c r="D2" s="58"/>
      <c r="E2" s="58"/>
      <c r="F2" s="58"/>
      <c r="G2" s="58"/>
      <c r="H2" s="58"/>
      <c r="I2" s="58"/>
      <c r="J2" s="58"/>
      <c r="K2" s="58"/>
      <c r="L2" s="58"/>
      <c r="M2" s="58"/>
      <c r="N2" s="58"/>
      <c r="O2" s="58"/>
      <c r="P2" s="58"/>
      <c r="Q2" s="58"/>
      <c r="R2" s="31"/>
      <c r="S2" s="31"/>
      <c r="T2" s="31"/>
      <c r="U2" s="31"/>
    </row>
    <row r="3" spans="1:21" s="206" customFormat="1" ht="13.5" customHeight="1">
      <c r="A3" s="224"/>
      <c r="B3" s="224"/>
      <c r="C3" s="224"/>
      <c r="D3" s="224"/>
      <c r="E3" s="224"/>
      <c r="F3" s="224"/>
      <c r="G3" s="224"/>
      <c r="H3" s="224"/>
      <c r="I3" s="224"/>
      <c r="J3" s="211"/>
      <c r="K3" s="25"/>
      <c r="L3" s="25"/>
      <c r="M3" s="25"/>
      <c r="N3" s="25"/>
      <c r="O3" s="25"/>
      <c r="P3" s="25"/>
      <c r="Q3" s="25"/>
      <c r="R3" s="25"/>
      <c r="S3" s="25"/>
      <c r="T3" s="25"/>
      <c r="U3" s="25"/>
    </row>
    <row r="4" spans="1:21" s="51" customFormat="1" ht="18" customHeight="1">
      <c r="A4" s="408" t="s">
        <v>58</v>
      </c>
      <c r="B4" s="406"/>
      <c r="C4" s="406"/>
      <c r="D4" s="406" t="s">
        <v>8</v>
      </c>
      <c r="E4" s="406"/>
      <c r="F4" s="406"/>
      <c r="G4" s="426" t="s">
        <v>59</v>
      </c>
      <c r="H4" s="426"/>
      <c r="I4" s="426"/>
      <c r="J4" s="426" t="s">
        <v>60</v>
      </c>
      <c r="K4" s="426"/>
      <c r="L4" s="427"/>
      <c r="M4" s="50"/>
      <c r="T4" s="50"/>
      <c r="U4" s="50"/>
    </row>
    <row r="5" spans="1:28" s="51" customFormat="1" ht="18" customHeight="1">
      <c r="A5" s="404"/>
      <c r="B5" s="405"/>
      <c r="C5" s="405"/>
      <c r="D5" s="405"/>
      <c r="E5" s="405"/>
      <c r="F5" s="405"/>
      <c r="G5" s="424" t="s">
        <v>61</v>
      </c>
      <c r="H5" s="424"/>
      <c r="I5" s="424"/>
      <c r="J5" s="424" t="s">
        <v>62</v>
      </c>
      <c r="K5" s="424"/>
      <c r="L5" s="425"/>
      <c r="M5" s="50"/>
      <c r="T5" s="50"/>
      <c r="U5" s="50"/>
      <c r="W5" s="49"/>
      <c r="X5" s="49"/>
      <c r="Y5" s="49"/>
      <c r="Z5" s="49"/>
      <c r="AA5" s="49"/>
      <c r="AB5" s="49"/>
    </row>
    <row r="6" spans="1:32" s="51" customFormat="1" ht="4.5" customHeight="1">
      <c r="A6" s="122"/>
      <c r="B6" s="122"/>
      <c r="C6" s="123"/>
      <c r="D6" s="124"/>
      <c r="E6" s="124"/>
      <c r="F6" s="124"/>
      <c r="G6" s="124"/>
      <c r="H6" s="106"/>
      <c r="I6" s="106"/>
      <c r="J6" s="124"/>
      <c r="K6" s="124"/>
      <c r="L6" s="124"/>
      <c r="M6" s="50"/>
      <c r="N6" s="50"/>
      <c r="O6" s="50"/>
      <c r="P6" s="50"/>
      <c r="Q6" s="50"/>
      <c r="R6" s="50"/>
      <c r="S6" s="50"/>
      <c r="T6" s="50"/>
      <c r="U6" s="50"/>
      <c r="W6" s="41"/>
      <c r="X6" s="41"/>
      <c r="Y6" s="41"/>
      <c r="Z6" s="41"/>
      <c r="AA6" s="41"/>
      <c r="AB6" s="41"/>
      <c r="AC6" s="34"/>
      <c r="AD6" s="34"/>
      <c r="AE6" s="47"/>
      <c r="AF6" s="47"/>
    </row>
    <row r="7" spans="1:32" s="51" customFormat="1" ht="15" customHeight="1">
      <c r="A7" s="358">
        <v>17</v>
      </c>
      <c r="B7" s="358"/>
      <c r="C7" s="359"/>
      <c r="D7" s="349">
        <v>285</v>
      </c>
      <c r="E7" s="349"/>
      <c r="F7" s="349"/>
      <c r="G7" s="349">
        <v>243</v>
      </c>
      <c r="H7" s="349"/>
      <c r="I7" s="349"/>
      <c r="J7" s="349">
        <v>42</v>
      </c>
      <c r="K7" s="349"/>
      <c r="L7" s="349"/>
      <c r="M7" s="50"/>
      <c r="N7" s="50"/>
      <c r="O7" s="50"/>
      <c r="P7" s="50"/>
      <c r="Q7" s="50"/>
      <c r="R7" s="50"/>
      <c r="S7" s="50"/>
      <c r="T7" s="50"/>
      <c r="U7" s="50"/>
      <c r="V7" s="49"/>
      <c r="W7" s="49"/>
      <c r="X7" s="49"/>
      <c r="AE7" s="48"/>
      <c r="AF7" s="47"/>
    </row>
    <row r="8" spans="1:32" s="51" customFormat="1" ht="15" customHeight="1">
      <c r="A8" s="358">
        <v>18</v>
      </c>
      <c r="B8" s="358"/>
      <c r="C8" s="359"/>
      <c r="D8" s="349">
        <v>390</v>
      </c>
      <c r="E8" s="349"/>
      <c r="F8" s="349"/>
      <c r="G8" s="349">
        <v>326</v>
      </c>
      <c r="H8" s="349"/>
      <c r="I8" s="349"/>
      <c r="J8" s="349">
        <v>64</v>
      </c>
      <c r="K8" s="349"/>
      <c r="L8" s="349"/>
      <c r="M8" s="50"/>
      <c r="N8" s="50"/>
      <c r="O8" s="50"/>
      <c r="P8" s="50"/>
      <c r="Q8" s="50"/>
      <c r="R8" s="50"/>
      <c r="S8" s="50"/>
      <c r="T8" s="50"/>
      <c r="U8" s="50"/>
      <c r="V8" s="49"/>
      <c r="W8" s="49"/>
      <c r="X8" s="49"/>
      <c r="AE8" s="48"/>
      <c r="AF8" s="47"/>
    </row>
    <row r="9" spans="1:32" s="51" customFormat="1" ht="15" customHeight="1">
      <c r="A9" s="358">
        <v>19</v>
      </c>
      <c r="B9" s="358"/>
      <c r="C9" s="359"/>
      <c r="D9" s="349">
        <v>271</v>
      </c>
      <c r="E9" s="349"/>
      <c r="F9" s="349"/>
      <c r="G9" s="349">
        <v>223</v>
      </c>
      <c r="H9" s="349"/>
      <c r="I9" s="349"/>
      <c r="J9" s="349">
        <v>48</v>
      </c>
      <c r="K9" s="349"/>
      <c r="L9" s="349"/>
      <c r="M9" s="50"/>
      <c r="N9" s="50"/>
      <c r="O9" s="50"/>
      <c r="P9" s="50"/>
      <c r="Q9" s="50"/>
      <c r="R9" s="50"/>
      <c r="S9" s="50"/>
      <c r="T9" s="50"/>
      <c r="U9" s="50"/>
      <c r="V9" s="49"/>
      <c r="W9" s="49"/>
      <c r="X9" s="49"/>
      <c r="AE9" s="48"/>
      <c r="AF9" s="47"/>
    </row>
    <row r="10" spans="1:32" s="51" customFormat="1" ht="15" customHeight="1">
      <c r="A10" s="358">
        <v>20</v>
      </c>
      <c r="B10" s="358"/>
      <c r="C10" s="359"/>
      <c r="D10" s="349">
        <v>432</v>
      </c>
      <c r="E10" s="349"/>
      <c r="F10" s="349"/>
      <c r="G10" s="349">
        <v>342</v>
      </c>
      <c r="H10" s="349"/>
      <c r="I10" s="349"/>
      <c r="J10" s="349">
        <v>90</v>
      </c>
      <c r="K10" s="349"/>
      <c r="L10" s="349"/>
      <c r="M10" s="50"/>
      <c r="N10" s="50"/>
      <c r="O10" s="50"/>
      <c r="P10" s="50"/>
      <c r="Q10" s="50"/>
      <c r="R10" s="50"/>
      <c r="S10" s="50"/>
      <c r="T10" s="50"/>
      <c r="U10" s="50"/>
      <c r="V10" s="49"/>
      <c r="W10" s="49"/>
      <c r="X10" s="49"/>
      <c r="AE10" s="48"/>
      <c r="AF10" s="47"/>
    </row>
    <row r="11" spans="1:32" s="51" customFormat="1" ht="15" customHeight="1">
      <c r="A11" s="356">
        <v>21</v>
      </c>
      <c r="B11" s="356"/>
      <c r="C11" s="357"/>
      <c r="D11" s="360">
        <f>SUM(G11:L11)</f>
        <v>514</v>
      </c>
      <c r="E11" s="353"/>
      <c r="F11" s="353"/>
      <c r="G11" s="353">
        <f>SUM(G13:I20)</f>
        <v>427</v>
      </c>
      <c r="H11" s="353"/>
      <c r="I11" s="353"/>
      <c r="J11" s="353">
        <f>SUM(J13:L20)</f>
        <v>87</v>
      </c>
      <c r="K11" s="353"/>
      <c r="L11" s="353"/>
      <c r="M11" s="50"/>
      <c r="N11" s="50"/>
      <c r="O11" s="50"/>
      <c r="P11" s="50"/>
      <c r="Q11" s="50"/>
      <c r="R11" s="50"/>
      <c r="S11" s="50"/>
      <c r="T11" s="50"/>
      <c r="U11" s="50"/>
      <c r="V11" s="49"/>
      <c r="W11" s="49"/>
      <c r="X11" s="49"/>
      <c r="AE11" s="48"/>
      <c r="AF11" s="47"/>
    </row>
    <row r="12" spans="1:32" s="51" customFormat="1" ht="4.5" customHeight="1">
      <c r="A12" s="38"/>
      <c r="B12" s="38"/>
      <c r="C12" s="116"/>
      <c r="D12" s="198"/>
      <c r="E12" s="353"/>
      <c r="F12" s="353"/>
      <c r="G12" s="198"/>
      <c r="H12" s="353"/>
      <c r="I12" s="353"/>
      <c r="J12" s="198"/>
      <c r="K12" s="353"/>
      <c r="L12" s="353"/>
      <c r="M12" s="50"/>
      <c r="N12" s="50"/>
      <c r="O12" s="50"/>
      <c r="P12" s="50"/>
      <c r="Q12" s="50"/>
      <c r="R12" s="50"/>
      <c r="S12" s="50"/>
      <c r="T12" s="50"/>
      <c r="U12" s="50"/>
      <c r="V12" s="49"/>
      <c r="W12" s="16"/>
      <c r="X12" s="16"/>
      <c r="AE12" s="48"/>
      <c r="AF12" s="47"/>
    </row>
    <row r="13" spans="1:32" s="51" customFormat="1" ht="15" customHeight="1">
      <c r="A13" s="428" t="s">
        <v>63</v>
      </c>
      <c r="B13" s="428"/>
      <c r="C13" s="429"/>
      <c r="D13" s="423">
        <f>SUM(G13:L13)</f>
        <v>33</v>
      </c>
      <c r="E13" s="349"/>
      <c r="F13" s="349"/>
      <c r="G13" s="349">
        <v>28</v>
      </c>
      <c r="H13" s="349"/>
      <c r="I13" s="349"/>
      <c r="J13" s="349">
        <v>5</v>
      </c>
      <c r="K13" s="349"/>
      <c r="L13" s="349"/>
      <c r="M13" s="50"/>
      <c r="N13" s="50"/>
      <c r="O13" s="50"/>
      <c r="P13" s="50"/>
      <c r="Q13" s="50"/>
      <c r="R13" s="50"/>
      <c r="S13" s="50"/>
      <c r="T13" s="50"/>
      <c r="U13" s="50"/>
      <c r="V13" s="49"/>
      <c r="W13" s="49"/>
      <c r="X13" s="49"/>
      <c r="AE13" s="48"/>
      <c r="AF13" s="47"/>
    </row>
    <row r="14" spans="1:32" s="51" customFormat="1" ht="15" customHeight="1">
      <c r="A14" s="415" t="s">
        <v>64</v>
      </c>
      <c r="B14" s="415"/>
      <c r="C14" s="416"/>
      <c r="D14" s="423">
        <f aca="true" t="shared" si="0" ref="D14:D19">SUM(G14:L14)</f>
        <v>57</v>
      </c>
      <c r="E14" s="349"/>
      <c r="F14" s="349"/>
      <c r="G14" s="349">
        <v>53</v>
      </c>
      <c r="H14" s="349"/>
      <c r="I14" s="349"/>
      <c r="J14" s="349">
        <v>4</v>
      </c>
      <c r="K14" s="349"/>
      <c r="L14" s="349"/>
      <c r="M14" s="50"/>
      <c r="AE14" s="48"/>
      <c r="AF14" s="47"/>
    </row>
    <row r="15" spans="1:32" s="51" customFormat="1" ht="15" customHeight="1">
      <c r="A15" s="415" t="s">
        <v>65</v>
      </c>
      <c r="B15" s="415"/>
      <c r="C15" s="416"/>
      <c r="D15" s="423">
        <f t="shared" si="0"/>
        <v>4</v>
      </c>
      <c r="E15" s="349"/>
      <c r="F15" s="349"/>
      <c r="G15" s="349">
        <v>4</v>
      </c>
      <c r="H15" s="349"/>
      <c r="I15" s="349"/>
      <c r="J15" s="349" t="s">
        <v>257</v>
      </c>
      <c r="K15" s="349"/>
      <c r="L15" s="349"/>
      <c r="M15" s="50"/>
      <c r="AE15" s="48"/>
      <c r="AF15" s="47"/>
    </row>
    <row r="16" spans="1:32" s="51" customFormat="1" ht="15" customHeight="1">
      <c r="A16" s="415" t="s">
        <v>14</v>
      </c>
      <c r="B16" s="415"/>
      <c r="C16" s="416"/>
      <c r="D16" s="423">
        <f t="shared" si="0"/>
        <v>152</v>
      </c>
      <c r="E16" s="349"/>
      <c r="F16" s="349"/>
      <c r="G16" s="349">
        <v>125</v>
      </c>
      <c r="H16" s="349"/>
      <c r="I16" s="349"/>
      <c r="J16" s="349">
        <v>27</v>
      </c>
      <c r="K16" s="349"/>
      <c r="L16" s="349"/>
      <c r="M16" s="50"/>
      <c r="AE16" s="48"/>
      <c r="AF16" s="47"/>
    </row>
    <row r="17" spans="1:32" s="51" customFormat="1" ht="15" customHeight="1">
      <c r="A17" s="415" t="s">
        <v>16</v>
      </c>
      <c r="B17" s="415"/>
      <c r="C17" s="416"/>
      <c r="D17" s="423">
        <f t="shared" si="0"/>
        <v>126</v>
      </c>
      <c r="E17" s="349"/>
      <c r="F17" s="349"/>
      <c r="G17" s="349">
        <v>94</v>
      </c>
      <c r="H17" s="349"/>
      <c r="I17" s="349"/>
      <c r="J17" s="349">
        <v>32</v>
      </c>
      <c r="K17" s="349"/>
      <c r="L17" s="349"/>
      <c r="M17" s="50"/>
      <c r="AE17" s="48"/>
      <c r="AF17" s="47"/>
    </row>
    <row r="18" spans="1:32" s="51" customFormat="1" ht="15" customHeight="1">
      <c r="A18" s="415" t="s">
        <v>66</v>
      </c>
      <c r="B18" s="415"/>
      <c r="C18" s="416"/>
      <c r="D18" s="423">
        <f t="shared" si="0"/>
        <v>67</v>
      </c>
      <c r="E18" s="349"/>
      <c r="F18" s="349"/>
      <c r="G18" s="349">
        <v>48</v>
      </c>
      <c r="H18" s="349"/>
      <c r="I18" s="349"/>
      <c r="J18" s="349">
        <v>19</v>
      </c>
      <c r="K18" s="349"/>
      <c r="L18" s="349"/>
      <c r="M18" s="50"/>
      <c r="N18" s="50"/>
      <c r="O18" s="50"/>
      <c r="P18" s="50"/>
      <c r="Q18" s="50"/>
      <c r="R18" s="50"/>
      <c r="S18" s="50"/>
      <c r="T18" s="50"/>
      <c r="U18" s="50"/>
      <c r="V18" s="49"/>
      <c r="W18" s="49"/>
      <c r="X18" s="49"/>
      <c r="AE18" s="48"/>
      <c r="AF18" s="47"/>
    </row>
    <row r="19" spans="1:32" s="51" customFormat="1" ht="15" customHeight="1">
      <c r="A19" s="415" t="s">
        <v>167</v>
      </c>
      <c r="B19" s="415"/>
      <c r="C19" s="416"/>
      <c r="D19" s="423">
        <f t="shared" si="0"/>
        <v>75</v>
      </c>
      <c r="E19" s="349"/>
      <c r="F19" s="349"/>
      <c r="G19" s="349">
        <v>75</v>
      </c>
      <c r="H19" s="349"/>
      <c r="I19" s="349"/>
      <c r="J19" s="349" t="s">
        <v>257</v>
      </c>
      <c r="K19" s="349"/>
      <c r="L19" s="349"/>
      <c r="M19" s="50"/>
      <c r="N19" s="50"/>
      <c r="O19" s="50"/>
      <c r="P19" s="50"/>
      <c r="Q19" s="50"/>
      <c r="R19" s="50"/>
      <c r="S19" s="50"/>
      <c r="T19" s="50"/>
      <c r="U19" s="50"/>
      <c r="V19" s="49"/>
      <c r="W19" s="49"/>
      <c r="X19" s="49"/>
      <c r="AE19" s="48"/>
      <c r="AF19" s="47"/>
    </row>
    <row r="20" spans="1:32" s="51" customFormat="1" ht="15" customHeight="1">
      <c r="A20" s="415" t="s">
        <v>46</v>
      </c>
      <c r="B20" s="415"/>
      <c r="C20" s="416"/>
      <c r="D20" s="423" t="s">
        <v>261</v>
      </c>
      <c r="E20" s="349"/>
      <c r="F20" s="349"/>
      <c r="G20" s="349" t="s">
        <v>257</v>
      </c>
      <c r="H20" s="349"/>
      <c r="I20" s="349"/>
      <c r="J20" s="349" t="s">
        <v>257</v>
      </c>
      <c r="K20" s="349"/>
      <c r="L20" s="349"/>
      <c r="M20" s="50"/>
      <c r="N20" s="50"/>
      <c r="O20" s="50"/>
      <c r="P20" s="50"/>
      <c r="Q20" s="50"/>
      <c r="R20" s="50"/>
      <c r="S20" s="50"/>
      <c r="T20" s="50"/>
      <c r="U20" s="50"/>
      <c r="V20" s="49"/>
      <c r="W20" s="49"/>
      <c r="X20" s="49"/>
      <c r="AE20" s="48"/>
      <c r="AF20" s="47"/>
    </row>
    <row r="21" spans="1:32" s="51" customFormat="1" ht="4.5" customHeight="1">
      <c r="A21" s="117"/>
      <c r="B21" s="117"/>
      <c r="C21" s="81"/>
      <c r="D21" s="38"/>
      <c r="E21" s="38"/>
      <c r="F21" s="38"/>
      <c r="G21" s="38"/>
      <c r="H21" s="48"/>
      <c r="I21" s="48"/>
      <c r="J21" s="48"/>
      <c r="K21" s="48"/>
      <c r="L21" s="48"/>
      <c r="M21" s="50"/>
      <c r="N21" s="50"/>
      <c r="O21" s="50"/>
      <c r="P21" s="50"/>
      <c r="Q21" s="50"/>
      <c r="R21" s="50"/>
      <c r="S21" s="50"/>
      <c r="T21" s="50"/>
      <c r="U21" s="50"/>
      <c r="V21" s="49"/>
      <c r="W21" s="48"/>
      <c r="X21" s="48"/>
      <c r="Y21" s="48"/>
      <c r="Z21" s="48"/>
      <c r="AA21" s="48"/>
      <c r="AB21" s="48"/>
      <c r="AC21" s="48"/>
      <c r="AD21" s="48"/>
      <c r="AE21" s="48"/>
      <c r="AF21" s="47"/>
    </row>
    <row r="22" spans="1:32" s="206" customFormat="1" ht="13.5" customHeight="1">
      <c r="A22" s="64" t="s">
        <v>222</v>
      </c>
      <c r="B22" s="113"/>
      <c r="C22" s="113"/>
      <c r="D22" s="113"/>
      <c r="E22" s="113"/>
      <c r="F22" s="113"/>
      <c r="G22" s="113"/>
      <c r="H22" s="113"/>
      <c r="I22" s="113"/>
      <c r="J22" s="113"/>
      <c r="K22" s="113"/>
      <c r="L22" s="113"/>
      <c r="M22" s="25"/>
      <c r="N22" s="25"/>
      <c r="O22" s="25"/>
      <c r="P22" s="25"/>
      <c r="Q22" s="25"/>
      <c r="R22" s="25"/>
      <c r="S22" s="25"/>
      <c r="T22" s="25"/>
      <c r="U22" s="25"/>
      <c r="V22" s="208"/>
      <c r="X22" s="15"/>
      <c r="Y22" s="15"/>
      <c r="Z22" s="15"/>
      <c r="AA22" s="15"/>
      <c r="AB22" s="15"/>
      <c r="AC22" s="15"/>
      <c r="AD22" s="15"/>
      <c r="AE22" s="15"/>
      <c r="AF22" s="211"/>
    </row>
    <row r="23" spans="1:32" s="206" customFormat="1" ht="13.5" customHeight="1">
      <c r="A23" s="105" t="s">
        <v>228</v>
      </c>
      <c r="B23" s="25"/>
      <c r="C23" s="25"/>
      <c r="D23" s="25"/>
      <c r="E23" s="25"/>
      <c r="F23" s="25"/>
      <c r="G23" s="25"/>
      <c r="H23" s="25"/>
      <c r="I23" s="25"/>
      <c r="J23" s="25"/>
      <c r="K23" s="25"/>
      <c r="L23" s="25"/>
      <c r="M23" s="25"/>
      <c r="N23" s="25"/>
      <c r="O23" s="25"/>
      <c r="P23" s="25"/>
      <c r="Q23" s="25"/>
      <c r="R23" s="25"/>
      <c r="S23" s="25"/>
      <c r="T23" s="25"/>
      <c r="U23" s="25"/>
      <c r="V23" s="208"/>
      <c r="X23" s="209"/>
      <c r="Y23" s="209"/>
      <c r="Z23" s="209"/>
      <c r="AA23" s="209"/>
      <c r="AB23" s="209"/>
      <c r="AC23" s="209"/>
      <c r="AD23" s="209"/>
      <c r="AE23" s="209"/>
      <c r="AF23" s="211"/>
    </row>
    <row r="24" spans="1:32" s="206" customFormat="1" ht="13.5" customHeight="1">
      <c r="A24" s="15"/>
      <c r="B24" s="25"/>
      <c r="C24" s="25"/>
      <c r="D24" s="25"/>
      <c r="E24" s="25"/>
      <c r="F24" s="25"/>
      <c r="G24" s="25"/>
      <c r="H24" s="25"/>
      <c r="I24" s="25"/>
      <c r="J24" s="25"/>
      <c r="K24" s="25"/>
      <c r="L24" s="25"/>
      <c r="M24" s="25"/>
      <c r="N24" s="25"/>
      <c r="O24" s="25"/>
      <c r="P24" s="25"/>
      <c r="Q24" s="25"/>
      <c r="R24" s="25"/>
      <c r="S24" s="25"/>
      <c r="T24" s="25"/>
      <c r="U24" s="25"/>
      <c r="V24" s="208"/>
      <c r="X24" s="209"/>
      <c r="Y24" s="209"/>
      <c r="Z24" s="209"/>
      <c r="AA24" s="209"/>
      <c r="AB24" s="209"/>
      <c r="AC24" s="209"/>
      <c r="AD24" s="209"/>
      <c r="AE24" s="209"/>
      <c r="AF24" s="211"/>
    </row>
    <row r="25" spans="1:32" s="206" customFormat="1" ht="13.5" customHeight="1">
      <c r="A25" s="15"/>
      <c r="B25" s="25"/>
      <c r="C25" s="25"/>
      <c r="D25" s="25"/>
      <c r="E25" s="25"/>
      <c r="F25" s="25"/>
      <c r="G25" s="25"/>
      <c r="H25" s="25"/>
      <c r="I25" s="25"/>
      <c r="J25" s="25"/>
      <c r="K25" s="25"/>
      <c r="L25" s="25"/>
      <c r="M25" s="25"/>
      <c r="N25" s="25"/>
      <c r="O25" s="25"/>
      <c r="P25" s="25"/>
      <c r="Q25" s="25"/>
      <c r="R25" s="25"/>
      <c r="S25" s="25"/>
      <c r="T25" s="25"/>
      <c r="U25" s="25"/>
      <c r="V25" s="208"/>
      <c r="X25" s="209"/>
      <c r="Y25" s="209"/>
      <c r="Z25" s="209"/>
      <c r="AA25" s="209"/>
      <c r="AB25" s="209"/>
      <c r="AC25" s="209"/>
      <c r="AD25" s="209"/>
      <c r="AE25" s="209"/>
      <c r="AF25" s="211"/>
    </row>
    <row r="26" spans="1:21" s="206" customFormat="1" ht="13.5" customHeight="1">
      <c r="A26" s="25"/>
      <c r="B26" s="25"/>
      <c r="C26" s="25"/>
      <c r="D26" s="25"/>
      <c r="E26" s="25"/>
      <c r="F26" s="25"/>
      <c r="G26" s="25"/>
      <c r="H26" s="25"/>
      <c r="I26" s="25"/>
      <c r="J26" s="25"/>
      <c r="K26" s="25"/>
      <c r="L26" s="25"/>
      <c r="M26" s="25"/>
      <c r="N26" s="25"/>
      <c r="O26" s="25"/>
      <c r="P26" s="25"/>
      <c r="Q26" s="25"/>
      <c r="R26" s="25"/>
      <c r="S26" s="25"/>
      <c r="T26" s="25"/>
      <c r="U26" s="25"/>
    </row>
    <row r="27" spans="1:21" s="206" customFormat="1" ht="22.5" customHeight="1">
      <c r="A27" s="58" t="s">
        <v>190</v>
      </c>
      <c r="B27" s="58"/>
      <c r="C27" s="58"/>
      <c r="D27" s="58"/>
      <c r="E27" s="58"/>
      <c r="F27" s="58"/>
      <c r="G27" s="58"/>
      <c r="H27" s="58"/>
      <c r="I27" s="58"/>
      <c r="J27" s="58"/>
      <c r="K27" s="58"/>
      <c r="L27" s="58"/>
      <c r="M27" s="58"/>
      <c r="N27" s="58"/>
      <c r="O27" s="58"/>
      <c r="P27" s="58"/>
      <c r="Q27" s="58"/>
      <c r="R27" s="31"/>
      <c r="S27" s="31"/>
      <c r="T27" s="31"/>
      <c r="U27" s="31"/>
    </row>
    <row r="28" spans="1:21" ht="13.5">
      <c r="A28" s="206"/>
      <c r="B28" s="224"/>
      <c r="C28" s="224"/>
      <c r="D28" s="224"/>
      <c r="E28" s="224"/>
      <c r="F28" s="224"/>
      <c r="G28" s="224"/>
      <c r="H28" s="224"/>
      <c r="I28" s="224"/>
      <c r="J28" s="224"/>
      <c r="K28" s="224"/>
      <c r="L28" s="224"/>
      <c r="M28" s="224"/>
      <c r="N28" s="224"/>
      <c r="O28" s="224"/>
      <c r="P28" s="224"/>
      <c r="Q28" s="63" t="s">
        <v>39</v>
      </c>
      <c r="R28" s="226"/>
      <c r="S28" s="226"/>
      <c r="T28" s="226"/>
      <c r="U28" s="226"/>
    </row>
    <row r="29" spans="1:20" ht="18" customHeight="1">
      <c r="A29" s="408" t="s">
        <v>0</v>
      </c>
      <c r="B29" s="406"/>
      <c r="C29" s="408" t="s">
        <v>169</v>
      </c>
      <c r="D29" s="406"/>
      <c r="E29" s="406"/>
      <c r="F29" s="406"/>
      <c r="G29" s="406"/>
      <c r="H29" s="406"/>
      <c r="I29" s="406"/>
      <c r="J29" s="406"/>
      <c r="K29" s="406"/>
      <c r="L29" s="406"/>
      <c r="M29" s="406"/>
      <c r="N29" s="406"/>
      <c r="O29" s="377" t="s">
        <v>189</v>
      </c>
      <c r="P29" s="377"/>
      <c r="Q29" s="418"/>
      <c r="R29" s="218"/>
      <c r="S29" s="218"/>
      <c r="T29" s="218"/>
    </row>
    <row r="30" spans="1:20" ht="18" customHeight="1">
      <c r="A30" s="404"/>
      <c r="B30" s="405"/>
      <c r="C30" s="404" t="s">
        <v>2</v>
      </c>
      <c r="D30" s="405"/>
      <c r="E30" s="405"/>
      <c r="F30" s="405"/>
      <c r="G30" s="405" t="s">
        <v>67</v>
      </c>
      <c r="H30" s="405"/>
      <c r="I30" s="405"/>
      <c r="J30" s="405"/>
      <c r="K30" s="405" t="s">
        <v>68</v>
      </c>
      <c r="L30" s="405"/>
      <c r="M30" s="405"/>
      <c r="N30" s="405"/>
      <c r="O30" s="419"/>
      <c r="P30" s="419"/>
      <c r="Q30" s="420"/>
      <c r="R30" s="214"/>
      <c r="S30" s="214"/>
      <c r="T30" s="214"/>
    </row>
    <row r="31" spans="1:20" ht="5.25" customHeight="1">
      <c r="A31" s="73"/>
      <c r="B31" s="75"/>
      <c r="C31" s="73"/>
      <c r="D31" s="72"/>
      <c r="E31" s="72"/>
      <c r="F31" s="72"/>
      <c r="G31" s="72"/>
      <c r="H31" s="72"/>
      <c r="I31" s="72"/>
      <c r="J31" s="72"/>
      <c r="K31" s="72"/>
      <c r="L31" s="72"/>
      <c r="M31" s="72"/>
      <c r="N31" s="72"/>
      <c r="O31" s="72"/>
      <c r="P31" s="72"/>
      <c r="Q31" s="72"/>
      <c r="R31" s="214"/>
      <c r="S31" s="214"/>
      <c r="T31" s="214"/>
    </row>
    <row r="32" spans="1:20" ht="15" customHeight="1">
      <c r="A32" s="358">
        <v>17</v>
      </c>
      <c r="B32" s="433"/>
      <c r="C32" s="349">
        <f>G32+K32</f>
        <v>5162</v>
      </c>
      <c r="D32" s="349"/>
      <c r="E32" s="349"/>
      <c r="F32" s="349"/>
      <c r="G32" s="349">
        <v>1413</v>
      </c>
      <c r="H32" s="349"/>
      <c r="I32" s="349"/>
      <c r="J32" s="349"/>
      <c r="K32" s="349">
        <v>3749</v>
      </c>
      <c r="L32" s="349"/>
      <c r="M32" s="349"/>
      <c r="N32" s="349"/>
      <c r="O32" s="421">
        <v>363226</v>
      </c>
      <c r="P32" s="422"/>
      <c r="Q32" s="422"/>
      <c r="R32" s="214"/>
      <c r="S32" s="214"/>
      <c r="T32" s="214"/>
    </row>
    <row r="33" spans="1:20" s="206" customFormat="1" ht="5.25" customHeight="1">
      <c r="A33" s="12"/>
      <c r="B33" s="67"/>
      <c r="C33" s="11"/>
      <c r="D33" s="11"/>
      <c r="E33" s="11"/>
      <c r="F33" s="11"/>
      <c r="G33" s="11"/>
      <c r="H33" s="11"/>
      <c r="I33" s="11"/>
      <c r="J33" s="11"/>
      <c r="K33" s="11"/>
      <c r="L33" s="11"/>
      <c r="M33" s="11"/>
      <c r="N33" s="11"/>
      <c r="O33" s="18"/>
      <c r="P33" s="46"/>
      <c r="Q33" s="46"/>
      <c r="R33" s="211"/>
      <c r="S33" s="211"/>
      <c r="T33" s="211"/>
    </row>
    <row r="34" spans="1:20" s="206" customFormat="1" ht="13.5">
      <c r="A34" s="408" t="s">
        <v>0</v>
      </c>
      <c r="B34" s="406"/>
      <c r="C34" s="430" t="s">
        <v>170</v>
      </c>
      <c r="D34" s="352"/>
      <c r="E34" s="352"/>
      <c r="F34" s="352"/>
      <c r="G34" s="352" t="s">
        <v>188</v>
      </c>
      <c r="H34" s="352"/>
      <c r="I34" s="352"/>
      <c r="J34" s="412"/>
      <c r="K34" s="104"/>
      <c r="L34" s="104"/>
      <c r="M34" s="104"/>
      <c r="N34" s="104"/>
      <c r="O34" s="114"/>
      <c r="P34" s="115"/>
      <c r="Q34" s="115"/>
      <c r="R34" s="211"/>
      <c r="S34" s="211"/>
      <c r="T34" s="211"/>
    </row>
    <row r="35" spans="1:17" s="206" customFormat="1" ht="13.5">
      <c r="A35" s="404"/>
      <c r="B35" s="405"/>
      <c r="C35" s="431"/>
      <c r="D35" s="413"/>
      <c r="E35" s="413"/>
      <c r="F35" s="413"/>
      <c r="G35" s="413"/>
      <c r="H35" s="413"/>
      <c r="I35" s="413"/>
      <c r="J35" s="414"/>
      <c r="K35" s="48"/>
      <c r="L35" s="48"/>
      <c r="M35" s="49"/>
      <c r="N35" s="49"/>
      <c r="O35" s="49"/>
      <c r="P35" s="49"/>
      <c r="Q35" s="49"/>
    </row>
    <row r="36" spans="1:17" s="206" customFormat="1" ht="5.25" customHeight="1">
      <c r="A36" s="82"/>
      <c r="B36" s="74"/>
      <c r="C36" s="77"/>
      <c r="D36" s="77"/>
      <c r="E36" s="77"/>
      <c r="F36" s="77"/>
      <c r="G36" s="127"/>
      <c r="H36" s="128"/>
      <c r="I36" s="128"/>
      <c r="J36" s="73"/>
      <c r="K36" s="48"/>
      <c r="L36" s="48"/>
      <c r="M36" s="49"/>
      <c r="N36" s="49"/>
      <c r="O36" s="49"/>
      <c r="P36" s="49"/>
      <c r="Q36" s="51"/>
    </row>
    <row r="37" spans="1:17" s="206" customFormat="1" ht="15" customHeight="1">
      <c r="A37" s="358">
        <v>18</v>
      </c>
      <c r="B37" s="433"/>
      <c r="C37" s="349">
        <v>4149</v>
      </c>
      <c r="D37" s="367"/>
      <c r="E37" s="367"/>
      <c r="F37" s="367"/>
      <c r="G37" s="417">
        <v>315786</v>
      </c>
      <c r="H37" s="417"/>
      <c r="I37" s="417"/>
      <c r="J37" s="417"/>
      <c r="K37" s="48"/>
      <c r="L37" s="48"/>
      <c r="M37" s="49"/>
      <c r="N37" s="49"/>
      <c r="O37" s="49"/>
      <c r="P37" s="49"/>
      <c r="Q37" s="51"/>
    </row>
    <row r="38" spans="1:17" s="206" customFormat="1" ht="15" customHeight="1">
      <c r="A38" s="358">
        <v>19</v>
      </c>
      <c r="B38" s="433"/>
      <c r="C38" s="349">
        <v>3420</v>
      </c>
      <c r="D38" s="349"/>
      <c r="E38" s="349"/>
      <c r="F38" s="349"/>
      <c r="G38" s="432">
        <v>327051.5</v>
      </c>
      <c r="H38" s="432"/>
      <c r="I38" s="432"/>
      <c r="J38" s="432"/>
      <c r="K38" s="48"/>
      <c r="L38" s="48"/>
      <c r="M38" s="49"/>
      <c r="N38" s="49"/>
      <c r="O38" s="49"/>
      <c r="P38" s="49"/>
      <c r="Q38" s="51"/>
    </row>
    <row r="39" spans="1:17" s="206" customFormat="1" ht="15" customHeight="1">
      <c r="A39" s="358">
        <v>20</v>
      </c>
      <c r="B39" s="434"/>
      <c r="C39" s="349">
        <v>3676</v>
      </c>
      <c r="D39" s="349"/>
      <c r="E39" s="349"/>
      <c r="F39" s="349"/>
      <c r="G39" s="432">
        <v>332309.5</v>
      </c>
      <c r="H39" s="432"/>
      <c r="I39" s="432"/>
      <c r="J39" s="432"/>
      <c r="K39" s="48"/>
      <c r="L39" s="48"/>
      <c r="M39" s="49"/>
      <c r="N39" s="49"/>
      <c r="O39" s="49"/>
      <c r="P39" s="49"/>
      <c r="Q39" s="51"/>
    </row>
    <row r="40" spans="1:17" s="206" customFormat="1" ht="15" customHeight="1">
      <c r="A40" s="356">
        <v>21</v>
      </c>
      <c r="B40" s="435"/>
      <c r="C40" s="360">
        <v>4737</v>
      </c>
      <c r="D40" s="353"/>
      <c r="E40" s="353"/>
      <c r="F40" s="353"/>
      <c r="G40" s="436">
        <v>324637</v>
      </c>
      <c r="H40" s="436"/>
      <c r="I40" s="436"/>
      <c r="J40" s="436"/>
      <c r="K40" s="48"/>
      <c r="L40" s="48"/>
      <c r="M40" s="49"/>
      <c r="N40" s="49"/>
      <c r="O40" s="49"/>
      <c r="P40" s="49"/>
      <c r="Q40" s="51"/>
    </row>
    <row r="41" spans="1:17" s="206" customFormat="1" ht="5.25" customHeight="1">
      <c r="A41" s="118"/>
      <c r="B41" s="69"/>
      <c r="C41" s="48"/>
      <c r="D41" s="48"/>
      <c r="E41" s="48"/>
      <c r="F41" s="48"/>
      <c r="G41" s="48"/>
      <c r="H41" s="48"/>
      <c r="I41" s="48"/>
      <c r="J41" s="48"/>
      <c r="K41" s="48"/>
      <c r="L41" s="48"/>
      <c r="M41" s="49"/>
      <c r="N41" s="49"/>
      <c r="O41" s="49"/>
      <c r="P41" s="49"/>
      <c r="Q41" s="51"/>
    </row>
    <row r="42" spans="1:21" s="206" customFormat="1" ht="13.5">
      <c r="A42" s="64" t="s">
        <v>222</v>
      </c>
      <c r="B42" s="65"/>
      <c r="C42" s="65"/>
      <c r="D42" s="65"/>
      <c r="E42" s="65"/>
      <c r="F42" s="65"/>
      <c r="G42" s="65"/>
      <c r="H42" s="65"/>
      <c r="I42" s="65"/>
      <c r="J42" s="65"/>
      <c r="K42" s="15"/>
      <c r="L42" s="15"/>
      <c r="M42" s="15"/>
      <c r="N42" s="15"/>
      <c r="O42" s="15"/>
      <c r="P42" s="15"/>
      <c r="Q42" s="209"/>
      <c r="R42" s="209"/>
      <c r="S42" s="211"/>
      <c r="T42" s="211"/>
      <c r="U42" s="211"/>
    </row>
    <row r="43" spans="1:22" s="206" customFormat="1" ht="13.5">
      <c r="A43" s="88" t="s">
        <v>229</v>
      </c>
      <c r="B43" s="9"/>
      <c r="C43" s="9"/>
      <c r="D43" s="9"/>
      <c r="E43" s="9"/>
      <c r="F43" s="9"/>
      <c r="G43" s="9"/>
      <c r="H43" s="9"/>
      <c r="I43" s="9"/>
      <c r="J43" s="9"/>
      <c r="K43" s="9"/>
      <c r="L43" s="9"/>
      <c r="M43" s="9"/>
      <c r="N43" s="9"/>
      <c r="O43" s="9"/>
      <c r="P43" s="9"/>
      <c r="Q43" s="9"/>
      <c r="R43" s="9"/>
      <c r="S43" s="224"/>
      <c r="T43" s="224"/>
      <c r="U43" s="224"/>
      <c r="V43" s="225"/>
    </row>
    <row r="44" spans="1:21" s="206" customFormat="1" ht="13.5">
      <c r="A44" s="211"/>
      <c r="B44" s="211"/>
      <c r="C44" s="211"/>
      <c r="D44" s="211"/>
      <c r="E44" s="211"/>
      <c r="F44" s="211"/>
      <c r="G44" s="211"/>
      <c r="H44" s="211"/>
      <c r="I44" s="211"/>
      <c r="J44" s="211"/>
      <c r="K44" s="211"/>
      <c r="L44" s="211"/>
      <c r="M44" s="211"/>
      <c r="N44" s="211"/>
      <c r="O44" s="211"/>
      <c r="P44" s="211"/>
      <c r="Q44" s="211"/>
      <c r="R44" s="211"/>
      <c r="S44" s="211"/>
      <c r="T44" s="211"/>
      <c r="U44" s="211"/>
    </row>
    <row r="45" spans="1:21" s="206" customFormat="1" ht="13.5">
      <c r="A45" s="211"/>
      <c r="B45" s="211"/>
      <c r="C45" s="211"/>
      <c r="D45" s="211"/>
      <c r="E45" s="211"/>
      <c r="F45" s="211"/>
      <c r="G45" s="211"/>
      <c r="H45" s="211"/>
      <c r="I45" s="211"/>
      <c r="J45" s="211"/>
      <c r="K45" s="211"/>
      <c r="L45" s="211"/>
      <c r="M45" s="211"/>
      <c r="N45" s="211"/>
      <c r="O45" s="211"/>
      <c r="P45" s="211"/>
      <c r="Q45" s="211"/>
      <c r="R45" s="211"/>
      <c r="S45" s="211"/>
      <c r="T45" s="211"/>
      <c r="U45" s="211"/>
    </row>
    <row r="47" spans="1:21" s="206" customFormat="1" ht="22.5" customHeight="1">
      <c r="A47" s="58" t="s">
        <v>173</v>
      </c>
      <c r="B47" s="58"/>
      <c r="C47" s="58"/>
      <c r="D47" s="58"/>
      <c r="E47" s="58"/>
      <c r="F47" s="58"/>
      <c r="G47" s="58"/>
      <c r="H47" s="58"/>
      <c r="I47" s="58"/>
      <c r="J47" s="58"/>
      <c r="K47" s="58"/>
      <c r="L47" s="58"/>
      <c r="M47" s="58"/>
      <c r="N47" s="58"/>
      <c r="O47" s="58"/>
      <c r="P47" s="58"/>
      <c r="Q47" s="58"/>
      <c r="R47" s="31"/>
      <c r="S47" s="31"/>
      <c r="T47" s="31"/>
      <c r="U47" s="31"/>
    </row>
    <row r="48" spans="1:20" s="206" customFormat="1" ht="13.5">
      <c r="A48" s="16"/>
      <c r="B48" s="16"/>
      <c r="C48" s="16"/>
      <c r="D48" s="16"/>
      <c r="E48" s="16"/>
      <c r="F48" s="16"/>
      <c r="G48" s="16"/>
      <c r="H48" s="16"/>
      <c r="I48" s="16"/>
      <c r="J48" s="16"/>
      <c r="K48" s="16"/>
      <c r="L48" s="16"/>
      <c r="M48" s="19"/>
      <c r="N48" s="121" t="s">
        <v>174</v>
      </c>
      <c r="O48" s="20"/>
      <c r="P48" s="20"/>
      <c r="Q48" s="229"/>
      <c r="R48" s="209"/>
      <c r="S48" s="209"/>
      <c r="T48" s="209"/>
    </row>
    <row r="49" spans="1:20" s="206" customFormat="1" ht="16.5" customHeight="1">
      <c r="A49" s="354" t="s">
        <v>302</v>
      </c>
      <c r="B49" s="355"/>
      <c r="C49" s="355" t="s">
        <v>172</v>
      </c>
      <c r="D49" s="350"/>
      <c r="E49" s="350"/>
      <c r="F49" s="350" t="s">
        <v>20</v>
      </c>
      <c r="G49" s="350"/>
      <c r="H49" s="350"/>
      <c r="I49" s="350" t="s">
        <v>21</v>
      </c>
      <c r="J49" s="350"/>
      <c r="K49" s="350"/>
      <c r="L49" s="350" t="s">
        <v>22</v>
      </c>
      <c r="M49" s="350"/>
      <c r="N49" s="351"/>
      <c r="O49" s="16"/>
      <c r="P49" s="20"/>
      <c r="Q49" s="20"/>
      <c r="R49" s="229"/>
      <c r="S49" s="211"/>
      <c r="T49" s="211"/>
    </row>
    <row r="50" spans="1:20" ht="4.5" customHeight="1">
      <c r="A50" s="125"/>
      <c r="B50" s="126"/>
      <c r="C50" s="73"/>
      <c r="D50" s="73"/>
      <c r="E50" s="73"/>
      <c r="F50" s="73"/>
      <c r="G50" s="73"/>
      <c r="H50" s="73"/>
      <c r="I50" s="73"/>
      <c r="J50" s="73"/>
      <c r="K50" s="73"/>
      <c r="L50" s="73"/>
      <c r="M50" s="73"/>
      <c r="N50" s="73"/>
      <c r="O50" s="218"/>
      <c r="P50" s="218"/>
      <c r="Q50" s="218"/>
      <c r="R50" s="218"/>
      <c r="S50" s="214"/>
      <c r="T50" s="214"/>
    </row>
    <row r="51" spans="1:20" s="206" customFormat="1" ht="15" customHeight="1">
      <c r="A51" s="358">
        <v>18</v>
      </c>
      <c r="B51" s="359"/>
      <c r="C51" s="349">
        <f>SUM(F51:N51)</f>
        <v>563</v>
      </c>
      <c r="D51" s="349"/>
      <c r="E51" s="349"/>
      <c r="F51" s="349">
        <v>90</v>
      </c>
      <c r="G51" s="349"/>
      <c r="H51" s="349"/>
      <c r="I51" s="349">
        <v>334</v>
      </c>
      <c r="J51" s="349"/>
      <c r="K51" s="349"/>
      <c r="L51" s="349">
        <v>139</v>
      </c>
      <c r="M51" s="349"/>
      <c r="N51" s="349"/>
      <c r="O51" s="13"/>
      <c r="P51" s="21"/>
      <c r="Q51" s="230"/>
      <c r="R51" s="230"/>
      <c r="S51" s="211"/>
      <c r="T51" s="211"/>
    </row>
    <row r="52" spans="1:20" s="206" customFormat="1" ht="15" customHeight="1">
      <c r="A52" s="358">
        <v>19</v>
      </c>
      <c r="B52" s="359"/>
      <c r="C52" s="349">
        <f>SUM(F52:N52)</f>
        <v>618</v>
      </c>
      <c r="D52" s="349"/>
      <c r="E52" s="349"/>
      <c r="F52" s="349">
        <v>79</v>
      </c>
      <c r="G52" s="349"/>
      <c r="H52" s="349"/>
      <c r="I52" s="349">
        <v>368</v>
      </c>
      <c r="J52" s="349"/>
      <c r="K52" s="349"/>
      <c r="L52" s="349">
        <v>171</v>
      </c>
      <c r="M52" s="349"/>
      <c r="N52" s="349"/>
      <c r="O52" s="13"/>
      <c r="P52" s="21"/>
      <c r="Q52" s="230"/>
      <c r="R52" s="230"/>
      <c r="S52" s="211"/>
      <c r="T52" s="211"/>
    </row>
    <row r="53" spans="1:20" s="206" customFormat="1" ht="15" customHeight="1">
      <c r="A53" s="358">
        <v>20</v>
      </c>
      <c r="B53" s="359"/>
      <c r="C53" s="349">
        <f>SUM(F53:N53)</f>
        <v>757</v>
      </c>
      <c r="D53" s="349"/>
      <c r="E53" s="349"/>
      <c r="F53" s="349">
        <v>96</v>
      </c>
      <c r="G53" s="349"/>
      <c r="H53" s="349"/>
      <c r="I53" s="349">
        <v>461</v>
      </c>
      <c r="J53" s="349"/>
      <c r="K53" s="349"/>
      <c r="L53" s="349">
        <v>200</v>
      </c>
      <c r="M53" s="349"/>
      <c r="N53" s="349"/>
      <c r="O53" s="13"/>
      <c r="P53" s="21"/>
      <c r="Q53" s="230"/>
      <c r="R53" s="230"/>
      <c r="S53" s="211"/>
      <c r="T53" s="211"/>
    </row>
    <row r="54" spans="1:20" s="206" customFormat="1" ht="15" customHeight="1">
      <c r="A54" s="356">
        <v>21</v>
      </c>
      <c r="B54" s="357"/>
      <c r="C54" s="360">
        <f>SUM(F54:N54)</f>
        <v>842</v>
      </c>
      <c r="D54" s="353"/>
      <c r="E54" s="353"/>
      <c r="F54" s="353">
        <v>102</v>
      </c>
      <c r="G54" s="353"/>
      <c r="H54" s="353"/>
      <c r="I54" s="353">
        <v>508</v>
      </c>
      <c r="J54" s="353"/>
      <c r="K54" s="353"/>
      <c r="L54" s="353">
        <v>232</v>
      </c>
      <c r="M54" s="353"/>
      <c r="N54" s="353"/>
      <c r="O54" s="13"/>
      <c r="P54" s="21"/>
      <c r="Q54" s="230"/>
      <c r="R54" s="230"/>
      <c r="S54" s="211"/>
      <c r="T54" s="211"/>
    </row>
    <row r="55" spans="1:20" s="206" customFormat="1" ht="4.5" customHeight="1">
      <c r="A55" s="119"/>
      <c r="B55" s="120"/>
      <c r="C55" s="48"/>
      <c r="D55" s="48"/>
      <c r="E55" s="48"/>
      <c r="F55" s="48"/>
      <c r="G55" s="48"/>
      <c r="H55" s="48"/>
      <c r="I55" s="48"/>
      <c r="J55" s="48"/>
      <c r="K55" s="48"/>
      <c r="L55" s="48"/>
      <c r="M55" s="48"/>
      <c r="N55" s="48"/>
      <c r="O55" s="209"/>
      <c r="P55" s="209"/>
      <c r="Q55" s="209"/>
      <c r="R55" s="209"/>
      <c r="S55" s="211"/>
      <c r="T55" s="211"/>
    </row>
    <row r="56" spans="1:20" ht="13.5">
      <c r="A56" s="64" t="s">
        <v>222</v>
      </c>
      <c r="B56" s="231"/>
      <c r="C56" s="231"/>
      <c r="D56" s="231"/>
      <c r="E56" s="231"/>
      <c r="F56" s="231"/>
      <c r="G56" s="231"/>
      <c r="H56" s="231"/>
      <c r="I56" s="231"/>
      <c r="J56" s="231"/>
      <c r="K56" s="231"/>
      <c r="L56" s="231"/>
      <c r="M56" s="231"/>
      <c r="N56" s="231"/>
      <c r="O56" s="214"/>
      <c r="P56" s="214"/>
      <c r="Q56" s="218"/>
      <c r="R56" s="214"/>
      <c r="S56" s="214"/>
      <c r="T56" s="214"/>
    </row>
  </sheetData>
  <mergeCells count="112">
    <mergeCell ref="L53:N53"/>
    <mergeCell ref="A32:B32"/>
    <mergeCell ref="A37:B37"/>
    <mergeCell ref="A38:B38"/>
    <mergeCell ref="A39:B39"/>
    <mergeCell ref="A40:B40"/>
    <mergeCell ref="C40:F40"/>
    <mergeCell ref="G40:J40"/>
    <mergeCell ref="A53:B53"/>
    <mergeCell ref="C53:E53"/>
    <mergeCell ref="F53:H53"/>
    <mergeCell ref="I53:K53"/>
    <mergeCell ref="C38:F38"/>
    <mergeCell ref="G38:J38"/>
    <mergeCell ref="C49:E49"/>
    <mergeCell ref="F49:H49"/>
    <mergeCell ref="I49:K49"/>
    <mergeCell ref="C51:E51"/>
    <mergeCell ref="C39:F39"/>
    <mergeCell ref="G39:J39"/>
    <mergeCell ref="A15:C15"/>
    <mergeCell ref="H12:I12"/>
    <mergeCell ref="C34:F35"/>
    <mergeCell ref="C37:F37"/>
    <mergeCell ref="G16:I16"/>
    <mergeCell ref="D16:F16"/>
    <mergeCell ref="A18:C18"/>
    <mergeCell ref="A17:C17"/>
    <mergeCell ref="A16:C16"/>
    <mergeCell ref="G17:I17"/>
    <mergeCell ref="A4:C5"/>
    <mergeCell ref="D4:F5"/>
    <mergeCell ref="D7:F7"/>
    <mergeCell ref="A14:C14"/>
    <mergeCell ref="A13:C13"/>
    <mergeCell ref="A9:C9"/>
    <mergeCell ref="A8:C8"/>
    <mergeCell ref="A7:C7"/>
    <mergeCell ref="A10:C10"/>
    <mergeCell ref="A11:C11"/>
    <mergeCell ref="J7:L7"/>
    <mergeCell ref="J5:L5"/>
    <mergeCell ref="J4:L4"/>
    <mergeCell ref="G5:I5"/>
    <mergeCell ref="G4:I4"/>
    <mergeCell ref="G7:I7"/>
    <mergeCell ref="G8:I8"/>
    <mergeCell ref="G9:I9"/>
    <mergeCell ref="D11:F11"/>
    <mergeCell ref="E12:F12"/>
    <mergeCell ref="G11:I11"/>
    <mergeCell ref="D9:F9"/>
    <mergeCell ref="J11:L11"/>
    <mergeCell ref="D18:F18"/>
    <mergeCell ref="D17:F17"/>
    <mergeCell ref="K12:L12"/>
    <mergeCell ref="D14:F14"/>
    <mergeCell ref="D13:F13"/>
    <mergeCell ref="G14:I14"/>
    <mergeCell ref="J13:L13"/>
    <mergeCell ref="J14:L14"/>
    <mergeCell ref="G13:I13"/>
    <mergeCell ref="A29:B30"/>
    <mergeCell ref="J17:L17"/>
    <mergeCell ref="J8:L8"/>
    <mergeCell ref="J9:L9"/>
    <mergeCell ref="D10:F10"/>
    <mergeCell ref="G10:I10"/>
    <mergeCell ref="J10:L10"/>
    <mergeCell ref="D8:F8"/>
    <mergeCell ref="D15:F15"/>
    <mergeCell ref="G15:I15"/>
    <mergeCell ref="D20:F20"/>
    <mergeCell ref="D19:F19"/>
    <mergeCell ref="G19:I19"/>
    <mergeCell ref="G20:I20"/>
    <mergeCell ref="G37:J37"/>
    <mergeCell ref="O29:Q30"/>
    <mergeCell ref="C29:N29"/>
    <mergeCell ref="C30:F30"/>
    <mergeCell ref="K32:N32"/>
    <mergeCell ref="G32:J32"/>
    <mergeCell ref="G30:J30"/>
    <mergeCell ref="O32:Q32"/>
    <mergeCell ref="K30:N30"/>
    <mergeCell ref="C32:F32"/>
    <mergeCell ref="J16:L16"/>
    <mergeCell ref="J15:L15"/>
    <mergeCell ref="G34:J35"/>
    <mergeCell ref="A34:B35"/>
    <mergeCell ref="G18:I18"/>
    <mergeCell ref="J18:L18"/>
    <mergeCell ref="A20:C20"/>
    <mergeCell ref="A19:C19"/>
    <mergeCell ref="J20:L20"/>
    <mergeCell ref="J19:L19"/>
    <mergeCell ref="L49:N49"/>
    <mergeCell ref="F52:H52"/>
    <mergeCell ref="I52:K52"/>
    <mergeCell ref="L52:N52"/>
    <mergeCell ref="F51:H51"/>
    <mergeCell ref="I51:K51"/>
    <mergeCell ref="L54:N54"/>
    <mergeCell ref="A49:B49"/>
    <mergeCell ref="A54:B54"/>
    <mergeCell ref="A52:B52"/>
    <mergeCell ref="A51:B51"/>
    <mergeCell ref="C54:E54"/>
    <mergeCell ref="F54:H54"/>
    <mergeCell ref="I54:K54"/>
    <mergeCell ref="L51:N51"/>
    <mergeCell ref="C52:E52"/>
  </mergeCells>
  <printOptions/>
  <pageMargins left="0.7874015748031497" right="0.7874015748031497" top="0.984251968503937" bottom="0.66" header="0.5118110236220472" footer="0.5118110236220472"/>
  <pageSetup horizontalDpi="600" verticalDpi="600" orientation="portrait" paperSize="9" r:id="rId1"/>
  <headerFooter alignWithMargins="0">
    <oddHeader>&amp;L&amp;8 106　　　社会福祉</oddHeader>
  </headerFooter>
</worksheet>
</file>

<file path=xl/worksheets/sheet5.xml><?xml version="1.0" encoding="utf-8"?>
<worksheet xmlns="http://schemas.openxmlformats.org/spreadsheetml/2006/main" xmlns:r="http://schemas.openxmlformats.org/officeDocument/2006/relationships">
  <dimension ref="A1:AA51"/>
  <sheetViews>
    <sheetView workbookViewId="0" topLeftCell="A29">
      <selection activeCell="P63" sqref="P63"/>
    </sheetView>
  </sheetViews>
  <sheetFormatPr defaultColWidth="9.00390625" defaultRowHeight="13.5"/>
  <cols>
    <col min="1" max="1" width="6.875" style="206" customWidth="1"/>
    <col min="2" max="4" width="3.375" style="206" customWidth="1"/>
    <col min="5" max="11" width="3.50390625" style="206" customWidth="1"/>
    <col min="12" max="13" width="3.625" style="206" customWidth="1"/>
    <col min="14" max="15" width="3.50390625" style="206" customWidth="1"/>
    <col min="16" max="16" width="6.875" style="206" customWidth="1"/>
    <col min="17" max="20" width="3.50390625" style="206" customWidth="1"/>
    <col min="21" max="21" width="6.875" style="206" customWidth="1"/>
    <col min="22" max="45" width="3.50390625" style="206" customWidth="1"/>
    <col min="46" max="16384" width="9.00390625" style="206" customWidth="1"/>
  </cols>
  <sheetData>
    <row r="1" spans="1:21" s="205" customFormat="1" ht="26.25" customHeight="1">
      <c r="A1" s="204"/>
      <c r="B1" s="204"/>
      <c r="C1" s="204"/>
      <c r="D1" s="204"/>
      <c r="E1" s="204"/>
      <c r="F1" s="204"/>
      <c r="G1" s="204"/>
      <c r="H1" s="204"/>
      <c r="I1" s="204"/>
      <c r="J1" s="204"/>
      <c r="K1" s="204"/>
      <c r="L1" s="204"/>
      <c r="M1" s="204"/>
      <c r="N1" s="204"/>
      <c r="O1" s="204"/>
      <c r="P1" s="204"/>
      <c r="Q1" s="204"/>
      <c r="R1" s="204"/>
      <c r="S1" s="204"/>
      <c r="T1" s="204"/>
      <c r="U1" s="204"/>
    </row>
    <row r="2" spans="1:21" ht="22.5" customHeight="1">
      <c r="A2" s="61" t="s">
        <v>162</v>
      </c>
      <c r="B2" s="58"/>
      <c r="C2" s="58"/>
      <c r="D2" s="58"/>
      <c r="E2" s="58"/>
      <c r="F2" s="58"/>
      <c r="G2" s="58"/>
      <c r="H2" s="58"/>
      <c r="I2" s="58"/>
      <c r="J2" s="58"/>
      <c r="K2" s="58"/>
      <c r="L2" s="58"/>
      <c r="M2" s="58"/>
      <c r="N2" s="58"/>
      <c r="O2" s="58"/>
      <c r="P2" s="58"/>
      <c r="Q2" s="58"/>
      <c r="R2" s="58"/>
      <c r="S2" s="58"/>
      <c r="T2" s="58"/>
      <c r="U2" s="58"/>
    </row>
    <row r="3" spans="1:21" ht="13.5" customHeight="1">
      <c r="A3" s="199" t="s">
        <v>241</v>
      </c>
      <c r="B3" s="129"/>
      <c r="C3" s="129"/>
      <c r="D3" s="129"/>
      <c r="E3" s="129"/>
      <c r="F3" s="130"/>
      <c r="G3" s="131"/>
      <c r="H3" s="131"/>
      <c r="I3" s="131"/>
      <c r="J3" s="131"/>
      <c r="K3" s="131"/>
      <c r="L3" s="131"/>
      <c r="M3" s="131"/>
      <c r="N3" s="131"/>
      <c r="O3" s="131"/>
      <c r="P3" s="131"/>
      <c r="Q3" s="121" t="s">
        <v>39</v>
      </c>
      <c r="R3" s="207"/>
      <c r="S3" s="15"/>
      <c r="T3" s="15"/>
      <c r="U3" s="208"/>
    </row>
    <row r="4" spans="1:21" ht="19.5" customHeight="1">
      <c r="A4" s="408" t="s">
        <v>70</v>
      </c>
      <c r="B4" s="406"/>
      <c r="C4" s="406"/>
      <c r="D4" s="406"/>
      <c r="E4" s="406"/>
      <c r="F4" s="406" t="s">
        <v>1</v>
      </c>
      <c r="G4" s="406"/>
      <c r="H4" s="406"/>
      <c r="I4" s="406" t="s">
        <v>33</v>
      </c>
      <c r="J4" s="406"/>
      <c r="K4" s="406"/>
      <c r="L4" s="406" t="s">
        <v>34</v>
      </c>
      <c r="M4" s="406"/>
      <c r="N4" s="406"/>
      <c r="O4" s="443" t="s">
        <v>69</v>
      </c>
      <c r="P4" s="443"/>
      <c r="Q4" s="444"/>
      <c r="R4" s="17"/>
      <c r="S4" s="208"/>
      <c r="T4" s="16"/>
      <c r="U4" s="16"/>
    </row>
    <row r="5" spans="1:21" ht="4.5" customHeight="1">
      <c r="A5" s="132"/>
      <c r="B5" s="132"/>
      <c r="C5" s="132"/>
      <c r="D5" s="132"/>
      <c r="E5" s="133"/>
      <c r="F5" s="82"/>
      <c r="G5" s="82"/>
      <c r="H5" s="82"/>
      <c r="I5" s="82"/>
      <c r="J5" s="82"/>
      <c r="K5" s="82"/>
      <c r="L5" s="82"/>
      <c r="M5" s="82"/>
      <c r="N5" s="82"/>
      <c r="O5" s="134"/>
      <c r="P5" s="134"/>
      <c r="Q5" s="134"/>
      <c r="R5" s="17"/>
      <c r="S5" s="208"/>
      <c r="T5" s="16"/>
      <c r="U5" s="16"/>
    </row>
    <row r="6" spans="1:21" ht="15.75" customHeight="1">
      <c r="A6" s="358">
        <v>17</v>
      </c>
      <c r="B6" s="358"/>
      <c r="C6" s="358"/>
      <c r="D6" s="358"/>
      <c r="E6" s="359"/>
      <c r="F6" s="349">
        <v>75</v>
      </c>
      <c r="G6" s="349"/>
      <c r="H6" s="349"/>
      <c r="I6" s="367">
        <v>40</v>
      </c>
      <c r="J6" s="367"/>
      <c r="K6" s="367"/>
      <c r="L6" s="367">
        <v>35</v>
      </c>
      <c r="M6" s="367"/>
      <c r="N6" s="367"/>
      <c r="O6" s="349">
        <v>11158</v>
      </c>
      <c r="P6" s="349"/>
      <c r="Q6" s="349"/>
      <c r="R6" s="13"/>
      <c r="S6" s="14"/>
      <c r="T6" s="14"/>
      <c r="U6" s="14"/>
    </row>
    <row r="7" spans="1:21" ht="15.75" customHeight="1">
      <c r="A7" s="358">
        <v>18</v>
      </c>
      <c r="B7" s="358"/>
      <c r="C7" s="358"/>
      <c r="D7" s="358"/>
      <c r="E7" s="359"/>
      <c r="F7" s="349">
        <v>77</v>
      </c>
      <c r="G7" s="349"/>
      <c r="H7" s="349"/>
      <c r="I7" s="367">
        <v>42</v>
      </c>
      <c r="J7" s="367"/>
      <c r="K7" s="367"/>
      <c r="L7" s="367">
        <v>35</v>
      </c>
      <c r="M7" s="367"/>
      <c r="N7" s="367"/>
      <c r="O7" s="349">
        <v>10315</v>
      </c>
      <c r="P7" s="349"/>
      <c r="Q7" s="349"/>
      <c r="R7" s="13"/>
      <c r="S7" s="14"/>
      <c r="T7" s="14"/>
      <c r="U7" s="14"/>
    </row>
    <row r="8" spans="1:21" ht="15.75" customHeight="1">
      <c r="A8" s="358">
        <v>19</v>
      </c>
      <c r="B8" s="358"/>
      <c r="C8" s="358"/>
      <c r="D8" s="358"/>
      <c r="E8" s="359"/>
      <c r="F8" s="349">
        <v>61</v>
      </c>
      <c r="G8" s="349"/>
      <c r="H8" s="349"/>
      <c r="I8" s="367">
        <v>34</v>
      </c>
      <c r="J8" s="367"/>
      <c r="K8" s="367"/>
      <c r="L8" s="367">
        <v>30</v>
      </c>
      <c r="M8" s="367"/>
      <c r="N8" s="367"/>
      <c r="O8" s="349">
        <v>7424</v>
      </c>
      <c r="P8" s="349"/>
      <c r="Q8" s="349"/>
      <c r="R8" s="13"/>
      <c r="S8" s="14"/>
      <c r="T8" s="14"/>
      <c r="U8" s="14"/>
    </row>
    <row r="9" spans="1:21" ht="15.75" customHeight="1">
      <c r="A9" s="358">
        <v>20</v>
      </c>
      <c r="B9" s="358"/>
      <c r="C9" s="358"/>
      <c r="D9" s="358"/>
      <c r="E9" s="359"/>
      <c r="F9" s="349">
        <v>61</v>
      </c>
      <c r="G9" s="349"/>
      <c r="H9" s="349"/>
      <c r="I9" s="367">
        <v>33</v>
      </c>
      <c r="J9" s="367"/>
      <c r="K9" s="367"/>
      <c r="L9" s="367">
        <v>28</v>
      </c>
      <c r="M9" s="367"/>
      <c r="N9" s="367"/>
      <c r="O9" s="367">
        <v>7839</v>
      </c>
      <c r="P9" s="367"/>
      <c r="Q9" s="367"/>
      <c r="R9" s="13"/>
      <c r="S9" s="14"/>
      <c r="T9" s="14"/>
      <c r="U9" s="14"/>
    </row>
    <row r="10" spans="1:21" ht="15.75" customHeight="1">
      <c r="A10" s="356">
        <v>21</v>
      </c>
      <c r="B10" s="356"/>
      <c r="C10" s="356"/>
      <c r="D10" s="356"/>
      <c r="E10" s="357"/>
      <c r="F10" s="360">
        <f>SUM(I10:N10)</f>
        <v>61</v>
      </c>
      <c r="G10" s="353"/>
      <c r="H10" s="353"/>
      <c r="I10" s="353">
        <f>SUM(I12:K15)</f>
        <v>32</v>
      </c>
      <c r="J10" s="353"/>
      <c r="K10" s="353"/>
      <c r="L10" s="353">
        <f>SUM(L12:N15)</f>
        <v>29</v>
      </c>
      <c r="M10" s="353"/>
      <c r="N10" s="353"/>
      <c r="O10" s="353">
        <f>SUM(O12:Q15)</f>
        <v>8819</v>
      </c>
      <c r="P10" s="353"/>
      <c r="Q10" s="353"/>
      <c r="R10" s="13"/>
      <c r="S10" s="14"/>
      <c r="T10" s="14"/>
      <c r="U10" s="14"/>
    </row>
    <row r="11" spans="1:21" ht="4.5" customHeight="1">
      <c r="A11" s="356"/>
      <c r="B11" s="356"/>
      <c r="C11" s="356"/>
      <c r="D11" s="356"/>
      <c r="E11" s="357"/>
      <c r="F11" s="197"/>
      <c r="G11" s="197"/>
      <c r="H11" s="197"/>
      <c r="I11" s="197"/>
      <c r="J11" s="197"/>
      <c r="K11" s="197"/>
      <c r="L11" s="197"/>
      <c r="M11" s="197"/>
      <c r="N11" s="197"/>
      <c r="O11" s="197"/>
      <c r="P11" s="197"/>
      <c r="Q11" s="197"/>
      <c r="R11" s="13"/>
      <c r="S11" s="14"/>
      <c r="T11" s="14"/>
      <c r="U11" s="14"/>
    </row>
    <row r="12" spans="1:21" ht="15.75" customHeight="1">
      <c r="A12" s="428" t="s">
        <v>171</v>
      </c>
      <c r="B12" s="428"/>
      <c r="C12" s="428"/>
      <c r="D12" s="428"/>
      <c r="E12" s="429"/>
      <c r="F12" s="423">
        <f>SUM(I12:N12)</f>
        <v>19</v>
      </c>
      <c r="G12" s="349"/>
      <c r="H12" s="349"/>
      <c r="I12" s="349">
        <v>7</v>
      </c>
      <c r="J12" s="349"/>
      <c r="K12" s="349"/>
      <c r="L12" s="349">
        <v>12</v>
      </c>
      <c r="M12" s="349"/>
      <c r="N12" s="349"/>
      <c r="O12" s="349">
        <v>1584</v>
      </c>
      <c r="P12" s="349"/>
      <c r="Q12" s="349"/>
      <c r="R12" s="13"/>
      <c r="S12" s="14"/>
      <c r="T12" s="14"/>
      <c r="U12" s="14"/>
    </row>
    <row r="13" spans="1:21" ht="15.75" customHeight="1">
      <c r="A13" s="428" t="s">
        <v>72</v>
      </c>
      <c r="B13" s="428"/>
      <c r="C13" s="428"/>
      <c r="D13" s="428"/>
      <c r="E13" s="429"/>
      <c r="F13" s="423">
        <f>SUM(I13:N13)</f>
        <v>9</v>
      </c>
      <c r="G13" s="349"/>
      <c r="H13" s="349"/>
      <c r="I13" s="349">
        <v>7</v>
      </c>
      <c r="J13" s="349"/>
      <c r="K13" s="349"/>
      <c r="L13" s="349">
        <v>2</v>
      </c>
      <c r="M13" s="349"/>
      <c r="N13" s="349"/>
      <c r="O13" s="349">
        <v>1852</v>
      </c>
      <c r="P13" s="349"/>
      <c r="Q13" s="349"/>
      <c r="R13" s="13"/>
      <c r="S13" s="14"/>
      <c r="T13" s="14"/>
      <c r="U13" s="14"/>
    </row>
    <row r="14" spans="1:21" ht="15.75" customHeight="1">
      <c r="A14" s="428" t="s">
        <v>73</v>
      </c>
      <c r="B14" s="428"/>
      <c r="C14" s="428"/>
      <c r="D14" s="428"/>
      <c r="E14" s="429"/>
      <c r="F14" s="423">
        <f>SUM(I14:N14)</f>
        <v>24</v>
      </c>
      <c r="G14" s="349"/>
      <c r="H14" s="349"/>
      <c r="I14" s="349">
        <v>12</v>
      </c>
      <c r="J14" s="349"/>
      <c r="K14" s="349"/>
      <c r="L14" s="349">
        <v>12</v>
      </c>
      <c r="M14" s="349"/>
      <c r="N14" s="349"/>
      <c r="O14" s="349">
        <v>3113</v>
      </c>
      <c r="P14" s="349"/>
      <c r="Q14" s="349"/>
      <c r="R14" s="13"/>
      <c r="S14" s="14"/>
      <c r="T14" s="14"/>
      <c r="U14" s="14"/>
    </row>
    <row r="15" spans="1:21" ht="15.75" customHeight="1">
      <c r="A15" s="428" t="s">
        <v>74</v>
      </c>
      <c r="B15" s="428"/>
      <c r="C15" s="428"/>
      <c r="D15" s="428"/>
      <c r="E15" s="429"/>
      <c r="F15" s="423">
        <f>SUM(I15:N15)</f>
        <v>9</v>
      </c>
      <c r="G15" s="349"/>
      <c r="H15" s="349"/>
      <c r="I15" s="349">
        <v>6</v>
      </c>
      <c r="J15" s="349"/>
      <c r="K15" s="349"/>
      <c r="L15" s="349">
        <v>3</v>
      </c>
      <c r="M15" s="349"/>
      <c r="N15" s="349"/>
      <c r="O15" s="349">
        <v>2270</v>
      </c>
      <c r="P15" s="349"/>
      <c r="Q15" s="349"/>
      <c r="R15" s="13"/>
      <c r="S15" s="13"/>
      <c r="T15" s="13"/>
      <c r="U15" s="13"/>
    </row>
    <row r="16" spans="1:21" ht="4.5" customHeight="1">
      <c r="A16" s="118"/>
      <c r="B16" s="118"/>
      <c r="C16" s="118"/>
      <c r="D16" s="118"/>
      <c r="E16" s="69"/>
      <c r="F16" s="48"/>
      <c r="G16" s="48"/>
      <c r="H16" s="48"/>
      <c r="I16" s="48"/>
      <c r="J16" s="48"/>
      <c r="K16" s="48"/>
      <c r="L16" s="48"/>
      <c r="M16" s="48"/>
      <c r="N16" s="48"/>
      <c r="O16" s="48"/>
      <c r="P16" s="48"/>
      <c r="Q16" s="48"/>
      <c r="R16" s="209"/>
      <c r="S16" s="209"/>
      <c r="T16" s="209"/>
      <c r="U16" s="209"/>
    </row>
    <row r="17" spans="1:21" ht="13.5" customHeight="1">
      <c r="A17" s="64" t="s">
        <v>222</v>
      </c>
      <c r="B17" s="65"/>
      <c r="C17" s="65"/>
      <c r="D17" s="65"/>
      <c r="E17" s="65"/>
      <c r="F17" s="65"/>
      <c r="G17" s="65"/>
      <c r="H17" s="65"/>
      <c r="I17" s="65"/>
      <c r="J17" s="65"/>
      <c r="K17" s="65"/>
      <c r="L17" s="65"/>
      <c r="M17" s="65"/>
      <c r="N17" s="65"/>
      <c r="O17" s="65"/>
      <c r="P17" s="65"/>
      <c r="Q17" s="210"/>
      <c r="R17" s="209"/>
      <c r="S17" s="209"/>
      <c r="T17" s="209"/>
      <c r="U17" s="209"/>
    </row>
    <row r="18" spans="1:21" ht="13.5" customHeight="1">
      <c r="A18" s="88" t="s">
        <v>242</v>
      </c>
      <c r="B18" s="9"/>
      <c r="C18" s="9"/>
      <c r="D18" s="9"/>
      <c r="E18" s="9"/>
      <c r="F18" s="9"/>
      <c r="G18" s="9"/>
      <c r="H18" s="9"/>
      <c r="I18" s="9"/>
      <c r="J18" s="10"/>
      <c r="K18" s="211"/>
      <c r="L18" s="211"/>
      <c r="M18" s="211"/>
      <c r="N18" s="209"/>
      <c r="O18" s="209"/>
      <c r="P18" s="209"/>
      <c r="Q18" s="209"/>
      <c r="R18" s="209"/>
      <c r="S18" s="211"/>
      <c r="T18" s="211"/>
      <c r="U18" s="211"/>
    </row>
    <row r="19" spans="1:21" ht="13.5" customHeight="1">
      <c r="A19" s="88" t="s">
        <v>243</v>
      </c>
      <c r="B19" s="9"/>
      <c r="C19" s="9"/>
      <c r="D19" s="9"/>
      <c r="E19" s="9"/>
      <c r="F19" s="9"/>
      <c r="G19" s="9"/>
      <c r="H19" s="9"/>
      <c r="I19" s="9"/>
      <c r="J19" s="10"/>
      <c r="K19" s="211"/>
      <c r="L19" s="211"/>
      <c r="M19" s="211"/>
      <c r="N19" s="209"/>
      <c r="O19" s="209"/>
      <c r="P19" s="209"/>
      <c r="Q19" s="209"/>
      <c r="R19" s="209"/>
      <c r="S19" s="211"/>
      <c r="T19" s="211"/>
      <c r="U19" s="211"/>
    </row>
    <row r="20" spans="1:21" ht="13.5" customHeight="1">
      <c r="A20" s="9"/>
      <c r="B20" s="9"/>
      <c r="C20" s="9"/>
      <c r="D20" s="9"/>
      <c r="E20" s="9"/>
      <c r="F20" s="9"/>
      <c r="G20" s="9"/>
      <c r="H20" s="9"/>
      <c r="I20" s="9"/>
      <c r="J20" s="10"/>
      <c r="K20" s="211"/>
      <c r="L20" s="211"/>
      <c r="M20" s="211"/>
      <c r="N20" s="209"/>
      <c r="O20" s="209"/>
      <c r="P20" s="209"/>
      <c r="Q20" s="209"/>
      <c r="R20" s="209"/>
      <c r="S20" s="211"/>
      <c r="T20" s="211"/>
      <c r="U20" s="211"/>
    </row>
    <row r="21" spans="1:21" ht="13.5" customHeight="1">
      <c r="A21" s="9"/>
      <c r="B21" s="9"/>
      <c r="C21" s="9"/>
      <c r="D21" s="9"/>
      <c r="E21" s="9"/>
      <c r="F21" s="9"/>
      <c r="G21" s="9"/>
      <c r="H21" s="9"/>
      <c r="I21" s="9"/>
      <c r="J21" s="10"/>
      <c r="K21" s="211"/>
      <c r="L21" s="211"/>
      <c r="M21" s="211"/>
      <c r="N21" s="209"/>
      <c r="O21" s="209"/>
      <c r="P21" s="209"/>
      <c r="Q21" s="209"/>
      <c r="R21" s="209"/>
      <c r="S21" s="211"/>
      <c r="T21" s="211"/>
      <c r="U21" s="211"/>
    </row>
    <row r="22" spans="1:21" ht="13.5" customHeight="1">
      <c r="A22" s="9"/>
      <c r="B22" s="9"/>
      <c r="C22" s="9"/>
      <c r="D22" s="9"/>
      <c r="E22" s="9"/>
      <c r="F22" s="9"/>
      <c r="G22" s="9"/>
      <c r="H22" s="9"/>
      <c r="I22" s="9"/>
      <c r="J22" s="10"/>
      <c r="K22" s="211"/>
      <c r="L22" s="211"/>
      <c r="M22" s="211"/>
      <c r="N22" s="209"/>
      <c r="O22" s="209"/>
      <c r="P22" s="209"/>
      <c r="Q22" s="209"/>
      <c r="R22" s="209"/>
      <c r="S22" s="211"/>
      <c r="T22" s="211"/>
      <c r="U22" s="211"/>
    </row>
    <row r="23" spans="1:21" ht="22.5" customHeight="1">
      <c r="A23" s="57" t="s">
        <v>161</v>
      </c>
      <c r="B23" s="57"/>
      <c r="C23" s="57"/>
      <c r="D23" s="57"/>
      <c r="E23" s="57"/>
      <c r="F23" s="57"/>
      <c r="G23" s="57"/>
      <c r="H23" s="57"/>
      <c r="I23" s="57"/>
      <c r="J23" s="57"/>
      <c r="K23" s="57"/>
      <c r="L23" s="57"/>
      <c r="M23" s="57"/>
      <c r="N23" s="57"/>
      <c r="O23" s="57"/>
      <c r="P23" s="57"/>
      <c r="Q23" s="57"/>
      <c r="R23" s="57"/>
      <c r="S23" s="57"/>
      <c r="T23" s="57"/>
      <c r="U23" s="57"/>
    </row>
    <row r="24" spans="1:21" s="212" customFormat="1" ht="13.5">
      <c r="A24" s="206"/>
      <c r="B24" s="6"/>
      <c r="C24" s="6"/>
      <c r="D24" s="6"/>
      <c r="E24" s="6"/>
      <c r="F24" s="6"/>
      <c r="G24" s="6"/>
      <c r="H24" s="6"/>
      <c r="I24" s="6"/>
      <c r="J24" s="6"/>
      <c r="K24" s="6"/>
      <c r="L24" s="6"/>
      <c r="M24" s="6"/>
      <c r="N24" s="6"/>
      <c r="O24" s="6"/>
      <c r="P24" s="6"/>
      <c r="Q24" s="6"/>
      <c r="R24" s="6"/>
      <c r="S24" s="6"/>
      <c r="T24" s="6"/>
      <c r="U24" s="86" t="s">
        <v>39</v>
      </c>
    </row>
    <row r="25" spans="1:21" s="212" customFormat="1" ht="15.75" customHeight="1">
      <c r="A25" s="393" t="s">
        <v>7</v>
      </c>
      <c r="B25" s="382"/>
      <c r="C25" s="382" t="s">
        <v>75</v>
      </c>
      <c r="D25" s="382"/>
      <c r="E25" s="382"/>
      <c r="F25" s="382"/>
      <c r="G25" s="382"/>
      <c r="H25" s="382"/>
      <c r="I25" s="382"/>
      <c r="J25" s="382"/>
      <c r="K25" s="382"/>
      <c r="L25" s="382"/>
      <c r="M25" s="382"/>
      <c r="N25" s="382"/>
      <c r="O25" s="382"/>
      <c r="P25" s="382"/>
      <c r="Q25" s="382"/>
      <c r="R25" s="382"/>
      <c r="S25" s="382"/>
      <c r="T25" s="382" t="s">
        <v>76</v>
      </c>
      <c r="U25" s="374"/>
    </row>
    <row r="26" spans="1:21" s="212" customFormat="1" ht="15.75" customHeight="1">
      <c r="A26" s="375"/>
      <c r="B26" s="388"/>
      <c r="C26" s="388" t="s">
        <v>17</v>
      </c>
      <c r="D26" s="388"/>
      <c r="E26" s="388"/>
      <c r="F26" s="388" t="s">
        <v>77</v>
      </c>
      <c r="G26" s="388"/>
      <c r="H26" s="388"/>
      <c r="I26" s="388" t="s">
        <v>78</v>
      </c>
      <c r="J26" s="388"/>
      <c r="K26" s="388"/>
      <c r="L26" s="388" t="s">
        <v>79</v>
      </c>
      <c r="M26" s="388"/>
      <c r="N26" s="388"/>
      <c r="O26" s="388" t="s">
        <v>80</v>
      </c>
      <c r="P26" s="388"/>
      <c r="Q26" s="388" t="s">
        <v>81</v>
      </c>
      <c r="R26" s="388"/>
      <c r="S26" s="388"/>
      <c r="T26" s="388"/>
      <c r="U26" s="389"/>
    </row>
    <row r="27" spans="1:21" s="212" customFormat="1" ht="5.25" customHeight="1">
      <c r="A27" s="135"/>
      <c r="B27" s="90"/>
      <c r="C27" s="106"/>
      <c r="D27" s="106"/>
      <c r="E27" s="106"/>
      <c r="F27" s="106"/>
      <c r="G27" s="106"/>
      <c r="H27" s="106"/>
      <c r="I27" s="106"/>
      <c r="J27" s="106"/>
      <c r="K27" s="106"/>
      <c r="L27" s="106"/>
      <c r="M27" s="106"/>
      <c r="N27" s="106"/>
      <c r="O27" s="106"/>
      <c r="P27" s="106"/>
      <c r="Q27" s="106"/>
      <c r="R27" s="106"/>
      <c r="S27" s="106"/>
      <c r="T27" s="106"/>
      <c r="U27" s="106"/>
    </row>
    <row r="28" spans="1:21" s="212" customFormat="1" ht="15.75" customHeight="1">
      <c r="A28" s="442">
        <v>17</v>
      </c>
      <c r="B28" s="359"/>
      <c r="C28" s="367">
        <v>23</v>
      </c>
      <c r="D28" s="367"/>
      <c r="E28" s="367"/>
      <c r="F28" s="367" t="s">
        <v>160</v>
      </c>
      <c r="G28" s="367"/>
      <c r="H28" s="367"/>
      <c r="I28" s="367">
        <v>2</v>
      </c>
      <c r="J28" s="367"/>
      <c r="K28" s="367"/>
      <c r="L28" s="367">
        <v>9</v>
      </c>
      <c r="M28" s="367"/>
      <c r="N28" s="367"/>
      <c r="O28" s="367">
        <v>8</v>
      </c>
      <c r="P28" s="367"/>
      <c r="Q28" s="367">
        <v>4</v>
      </c>
      <c r="R28" s="367"/>
      <c r="S28" s="367"/>
      <c r="T28" s="367">
        <v>8</v>
      </c>
      <c r="U28" s="367"/>
    </row>
    <row r="29" spans="1:21" s="212" customFormat="1" ht="15.75" customHeight="1">
      <c r="A29" s="442">
        <v>18</v>
      </c>
      <c r="B29" s="359"/>
      <c r="C29" s="367">
        <v>23</v>
      </c>
      <c r="D29" s="367"/>
      <c r="E29" s="367"/>
      <c r="F29" s="367" t="s">
        <v>160</v>
      </c>
      <c r="G29" s="367"/>
      <c r="H29" s="367"/>
      <c r="I29" s="367" t="s">
        <v>160</v>
      </c>
      <c r="J29" s="367"/>
      <c r="K29" s="367"/>
      <c r="L29" s="367">
        <v>4</v>
      </c>
      <c r="M29" s="367"/>
      <c r="N29" s="367"/>
      <c r="O29" s="367">
        <v>11</v>
      </c>
      <c r="P29" s="367"/>
      <c r="Q29" s="367">
        <v>8</v>
      </c>
      <c r="R29" s="367"/>
      <c r="S29" s="367"/>
      <c r="T29" s="367">
        <v>8</v>
      </c>
      <c r="U29" s="367"/>
    </row>
    <row r="30" spans="1:21" s="212" customFormat="1" ht="15.75" customHeight="1">
      <c r="A30" s="442">
        <v>19</v>
      </c>
      <c r="B30" s="359"/>
      <c r="C30" s="367">
        <v>23</v>
      </c>
      <c r="D30" s="367"/>
      <c r="E30" s="367"/>
      <c r="F30" s="367" t="s">
        <v>160</v>
      </c>
      <c r="G30" s="367"/>
      <c r="H30" s="367"/>
      <c r="I30" s="367" t="s">
        <v>160</v>
      </c>
      <c r="J30" s="367"/>
      <c r="K30" s="367"/>
      <c r="L30" s="367">
        <v>1</v>
      </c>
      <c r="M30" s="367"/>
      <c r="N30" s="367"/>
      <c r="O30" s="367">
        <v>10</v>
      </c>
      <c r="P30" s="367"/>
      <c r="Q30" s="367">
        <v>12</v>
      </c>
      <c r="R30" s="367"/>
      <c r="S30" s="367"/>
      <c r="T30" s="367">
        <v>8</v>
      </c>
      <c r="U30" s="367"/>
    </row>
    <row r="31" spans="1:21" s="212" customFormat="1" ht="15.75" customHeight="1">
      <c r="A31" s="442">
        <v>20</v>
      </c>
      <c r="B31" s="359"/>
      <c r="C31" s="367">
        <v>23</v>
      </c>
      <c r="D31" s="367"/>
      <c r="E31" s="367"/>
      <c r="F31" s="367" t="s">
        <v>160</v>
      </c>
      <c r="G31" s="367"/>
      <c r="H31" s="367"/>
      <c r="I31" s="367">
        <v>2</v>
      </c>
      <c r="J31" s="367"/>
      <c r="K31" s="367"/>
      <c r="L31" s="367">
        <v>5</v>
      </c>
      <c r="M31" s="367"/>
      <c r="N31" s="367"/>
      <c r="O31" s="367">
        <v>3</v>
      </c>
      <c r="P31" s="367"/>
      <c r="Q31" s="367">
        <v>13</v>
      </c>
      <c r="R31" s="367"/>
      <c r="S31" s="367"/>
      <c r="T31" s="367">
        <v>8</v>
      </c>
      <c r="U31" s="367"/>
    </row>
    <row r="32" spans="1:21" ht="15.75" customHeight="1">
      <c r="A32" s="445">
        <v>21</v>
      </c>
      <c r="B32" s="357"/>
      <c r="C32" s="360">
        <f>SUM(F32:S32)</f>
        <v>23</v>
      </c>
      <c r="D32" s="353"/>
      <c r="E32" s="353"/>
      <c r="F32" s="367" t="s">
        <v>160</v>
      </c>
      <c r="G32" s="367"/>
      <c r="H32" s="367"/>
      <c r="I32" s="353">
        <v>2</v>
      </c>
      <c r="J32" s="353"/>
      <c r="K32" s="353"/>
      <c r="L32" s="353">
        <v>6</v>
      </c>
      <c r="M32" s="353"/>
      <c r="N32" s="353"/>
      <c r="O32" s="353">
        <v>12</v>
      </c>
      <c r="P32" s="353"/>
      <c r="Q32" s="353">
        <v>3</v>
      </c>
      <c r="R32" s="353"/>
      <c r="S32" s="353"/>
      <c r="T32" s="353">
        <v>8</v>
      </c>
      <c r="U32" s="353"/>
    </row>
    <row r="33" spans="1:21" ht="5.25" customHeight="1">
      <c r="A33" s="437"/>
      <c r="B33" s="438"/>
      <c r="C33" s="439"/>
      <c r="D33" s="439"/>
      <c r="E33" s="439"/>
      <c r="F33" s="213"/>
      <c r="G33" s="439"/>
      <c r="H33" s="439"/>
      <c r="I33" s="439"/>
      <c r="J33" s="439"/>
      <c r="K33" s="439"/>
      <c r="L33" s="439"/>
      <c r="M33" s="439"/>
      <c r="N33" s="439"/>
      <c r="O33" s="439"/>
      <c r="P33" s="439"/>
      <c r="Q33" s="439"/>
      <c r="R33" s="439"/>
      <c r="S33" s="439"/>
      <c r="T33" s="439"/>
      <c r="U33" s="439"/>
    </row>
    <row r="34" spans="1:21" ht="13.5">
      <c r="A34" s="64" t="s">
        <v>223</v>
      </c>
      <c r="B34" s="65"/>
      <c r="C34" s="65"/>
      <c r="D34" s="65"/>
      <c r="E34" s="65"/>
      <c r="F34" s="65"/>
      <c r="G34" s="65"/>
      <c r="H34" s="65"/>
      <c r="I34" s="65"/>
      <c r="J34" s="66"/>
      <c r="K34" s="210"/>
      <c r="L34" s="210"/>
      <c r="M34" s="210"/>
      <c r="N34" s="210"/>
      <c r="O34" s="210"/>
      <c r="P34" s="210"/>
      <c r="Q34" s="210"/>
      <c r="R34" s="210"/>
      <c r="S34" s="210"/>
      <c r="T34" s="210"/>
      <c r="U34" s="210"/>
    </row>
    <row r="35" spans="1:21" ht="13.5">
      <c r="A35" s="209"/>
      <c r="B35" s="209"/>
      <c r="C35" s="209"/>
      <c r="D35" s="209"/>
      <c r="E35" s="209"/>
      <c r="F35" s="209"/>
      <c r="G35" s="209"/>
      <c r="H35" s="209"/>
      <c r="I35" s="209"/>
      <c r="J35" s="209"/>
      <c r="K35" s="209"/>
      <c r="L35" s="209"/>
      <c r="M35" s="209"/>
      <c r="N35" s="209"/>
      <c r="O35" s="209"/>
      <c r="P35" s="209"/>
      <c r="Q35" s="209"/>
      <c r="R35" s="209"/>
      <c r="S35" s="209"/>
      <c r="T35" s="209"/>
      <c r="U35" s="209"/>
    </row>
    <row r="36" spans="1:21" ht="13.5">
      <c r="A36" s="209"/>
      <c r="B36" s="209"/>
      <c r="C36" s="209"/>
      <c r="D36" s="209"/>
      <c r="E36" s="209"/>
      <c r="F36" s="209"/>
      <c r="G36" s="209"/>
      <c r="H36" s="209"/>
      <c r="I36" s="209"/>
      <c r="J36" s="209"/>
      <c r="K36" s="209"/>
      <c r="L36" s="209"/>
      <c r="M36" s="209"/>
      <c r="N36" s="209"/>
      <c r="O36" s="209"/>
      <c r="P36" s="209"/>
      <c r="Q36" s="209"/>
      <c r="R36" s="209"/>
      <c r="S36" s="209"/>
      <c r="T36" s="209"/>
      <c r="U36" s="209"/>
    </row>
    <row r="37" spans="1:21" ht="13.5">
      <c r="A37" s="209"/>
      <c r="B37" s="209"/>
      <c r="C37" s="209"/>
      <c r="D37" s="209"/>
      <c r="E37" s="209"/>
      <c r="F37" s="209"/>
      <c r="G37" s="209"/>
      <c r="H37" s="209"/>
      <c r="I37" s="209"/>
      <c r="J37" s="209"/>
      <c r="K37" s="209"/>
      <c r="L37" s="209"/>
      <c r="M37" s="209"/>
      <c r="N37" s="209"/>
      <c r="O37" s="209"/>
      <c r="P37" s="209"/>
      <c r="Q37" s="209"/>
      <c r="R37" s="209"/>
      <c r="S37" s="209"/>
      <c r="T37" s="209"/>
      <c r="U37" s="209"/>
    </row>
    <row r="38" spans="1:21" ht="22.5" customHeight="1">
      <c r="A38" s="58" t="s">
        <v>164</v>
      </c>
      <c r="B38" s="58"/>
      <c r="C38" s="58"/>
      <c r="D38" s="58"/>
      <c r="E38" s="58"/>
      <c r="F38" s="58"/>
      <c r="G38" s="58"/>
      <c r="H38" s="58"/>
      <c r="I38" s="58"/>
      <c r="J38" s="58"/>
      <c r="K38" s="58"/>
      <c r="L38" s="58"/>
      <c r="M38" s="58"/>
      <c r="N38" s="58"/>
      <c r="O38" s="58"/>
      <c r="P38" s="58"/>
      <c r="Q38" s="58"/>
      <c r="R38" s="58"/>
      <c r="S38" s="58"/>
      <c r="T38" s="58"/>
      <c r="U38" s="58"/>
    </row>
    <row r="39" spans="1:21" s="212" customFormat="1" ht="13.5">
      <c r="A39" s="206"/>
      <c r="B39" s="15"/>
      <c r="C39" s="15"/>
      <c r="D39" s="15"/>
      <c r="E39" s="15"/>
      <c r="F39" s="15"/>
      <c r="G39" s="15"/>
      <c r="H39" s="15"/>
      <c r="I39" s="15"/>
      <c r="J39" s="15"/>
      <c r="K39" s="15"/>
      <c r="L39" s="15"/>
      <c r="M39" s="15"/>
      <c r="N39" s="15"/>
      <c r="O39" s="15"/>
      <c r="P39" s="15"/>
      <c r="Q39" s="15"/>
      <c r="R39" s="15"/>
      <c r="S39" s="15"/>
      <c r="T39" s="15"/>
      <c r="U39" s="121" t="s">
        <v>39</v>
      </c>
    </row>
    <row r="40" spans="1:21" s="212" customFormat="1" ht="15.75" customHeight="1">
      <c r="A40" s="408" t="s">
        <v>7</v>
      </c>
      <c r="B40" s="406" t="s">
        <v>1</v>
      </c>
      <c r="C40" s="406"/>
      <c r="D40" s="406" t="s">
        <v>82</v>
      </c>
      <c r="E40" s="406"/>
      <c r="F40" s="406" t="s">
        <v>83</v>
      </c>
      <c r="G40" s="406"/>
      <c r="H40" s="406" t="s">
        <v>84</v>
      </c>
      <c r="I40" s="406"/>
      <c r="J40" s="406"/>
      <c r="K40" s="406"/>
      <c r="L40" s="406"/>
      <c r="M40" s="406"/>
      <c r="N40" s="406"/>
      <c r="O40" s="406"/>
      <c r="P40" s="406"/>
      <c r="Q40" s="441" t="s">
        <v>85</v>
      </c>
      <c r="R40" s="441"/>
      <c r="S40" s="406" t="s">
        <v>36</v>
      </c>
      <c r="T40" s="406"/>
      <c r="U40" s="409" t="s">
        <v>46</v>
      </c>
    </row>
    <row r="41" spans="1:21" s="212" customFormat="1" ht="15.75" customHeight="1">
      <c r="A41" s="404"/>
      <c r="B41" s="405"/>
      <c r="C41" s="405"/>
      <c r="D41" s="405"/>
      <c r="E41" s="405"/>
      <c r="F41" s="405"/>
      <c r="G41" s="405"/>
      <c r="H41" s="405" t="s">
        <v>1</v>
      </c>
      <c r="I41" s="405"/>
      <c r="J41" s="440" t="s">
        <v>86</v>
      </c>
      <c r="K41" s="440"/>
      <c r="L41" s="440" t="s">
        <v>87</v>
      </c>
      <c r="M41" s="440"/>
      <c r="N41" s="440" t="s">
        <v>88</v>
      </c>
      <c r="O41" s="440"/>
      <c r="P41" s="136" t="s">
        <v>89</v>
      </c>
      <c r="Q41" s="440"/>
      <c r="R41" s="440"/>
      <c r="S41" s="405"/>
      <c r="T41" s="405"/>
      <c r="U41" s="410"/>
    </row>
    <row r="42" spans="1:21" s="212" customFormat="1" ht="5.25" customHeight="1">
      <c r="A42" s="70"/>
      <c r="B42" s="72"/>
      <c r="C42" s="72"/>
      <c r="D42" s="72"/>
      <c r="E42" s="72"/>
      <c r="F42" s="72"/>
      <c r="G42" s="72"/>
      <c r="H42" s="72"/>
      <c r="I42" s="72"/>
      <c r="J42" s="72"/>
      <c r="K42" s="72"/>
      <c r="L42" s="72"/>
      <c r="M42" s="72"/>
      <c r="N42" s="72"/>
      <c r="O42" s="72"/>
      <c r="P42" s="72"/>
      <c r="Q42" s="72"/>
      <c r="R42" s="72"/>
      <c r="S42" s="72"/>
      <c r="T42" s="72"/>
      <c r="U42" s="72"/>
    </row>
    <row r="43" spans="1:21" s="212" customFormat="1" ht="15.75" customHeight="1">
      <c r="A43" s="74">
        <v>17</v>
      </c>
      <c r="B43" s="402">
        <v>4</v>
      </c>
      <c r="C43" s="402"/>
      <c r="D43" s="402" t="s">
        <v>160</v>
      </c>
      <c r="E43" s="402"/>
      <c r="F43" s="402" t="s">
        <v>160</v>
      </c>
      <c r="G43" s="402"/>
      <c r="H43" s="402" t="s">
        <v>160</v>
      </c>
      <c r="I43" s="402"/>
      <c r="J43" s="402" t="s">
        <v>160</v>
      </c>
      <c r="K43" s="402"/>
      <c r="L43" s="402" t="s">
        <v>160</v>
      </c>
      <c r="M43" s="402"/>
      <c r="N43" s="402" t="s">
        <v>160</v>
      </c>
      <c r="O43" s="402"/>
      <c r="P43" s="76" t="s">
        <v>160</v>
      </c>
      <c r="Q43" s="402">
        <v>4</v>
      </c>
      <c r="R43" s="402"/>
      <c r="S43" s="402" t="s">
        <v>160</v>
      </c>
      <c r="T43" s="402"/>
      <c r="U43" s="76" t="s">
        <v>160</v>
      </c>
    </row>
    <row r="44" spans="1:27" s="212" customFormat="1" ht="15.75" customHeight="1">
      <c r="A44" s="74">
        <v>18</v>
      </c>
      <c r="B44" s="402">
        <v>8</v>
      </c>
      <c r="C44" s="402"/>
      <c r="D44" s="402" t="s">
        <v>160</v>
      </c>
      <c r="E44" s="402"/>
      <c r="F44" s="402" t="s">
        <v>160</v>
      </c>
      <c r="G44" s="402"/>
      <c r="H44" s="402">
        <v>5</v>
      </c>
      <c r="I44" s="402"/>
      <c r="J44" s="402" t="s">
        <v>160</v>
      </c>
      <c r="K44" s="402"/>
      <c r="L44" s="402" t="s">
        <v>160</v>
      </c>
      <c r="M44" s="402"/>
      <c r="N44" s="402">
        <v>5</v>
      </c>
      <c r="O44" s="402"/>
      <c r="P44" s="76" t="s">
        <v>160</v>
      </c>
      <c r="Q44" s="402">
        <v>3</v>
      </c>
      <c r="R44" s="402"/>
      <c r="S44" s="402" t="s">
        <v>160</v>
      </c>
      <c r="T44" s="402"/>
      <c r="U44" s="76" t="s">
        <v>160</v>
      </c>
      <c r="V44" s="214"/>
      <c r="W44" s="214"/>
      <c r="X44" s="214"/>
      <c r="Y44" s="214"/>
      <c r="Z44" s="214"/>
      <c r="AA44" s="214"/>
    </row>
    <row r="45" spans="1:27" s="212" customFormat="1" ht="15.75" customHeight="1">
      <c r="A45" s="74">
        <v>19</v>
      </c>
      <c r="B45" s="402">
        <v>12</v>
      </c>
      <c r="C45" s="402"/>
      <c r="D45" s="402" t="s">
        <v>160</v>
      </c>
      <c r="E45" s="402"/>
      <c r="F45" s="402" t="s">
        <v>160</v>
      </c>
      <c r="G45" s="402"/>
      <c r="H45" s="402">
        <v>5</v>
      </c>
      <c r="I45" s="402"/>
      <c r="J45" s="402">
        <v>2</v>
      </c>
      <c r="K45" s="402"/>
      <c r="L45" s="402" t="s">
        <v>160</v>
      </c>
      <c r="M45" s="402"/>
      <c r="N45" s="402">
        <v>3</v>
      </c>
      <c r="O45" s="402"/>
      <c r="P45" s="76" t="s">
        <v>160</v>
      </c>
      <c r="Q45" s="402">
        <v>7</v>
      </c>
      <c r="R45" s="402"/>
      <c r="S45" s="402" t="s">
        <v>160</v>
      </c>
      <c r="T45" s="402"/>
      <c r="U45" s="76" t="s">
        <v>160</v>
      </c>
      <c r="V45" s="214"/>
      <c r="W45" s="214"/>
      <c r="X45" s="214"/>
      <c r="Y45" s="214"/>
      <c r="Z45" s="214"/>
      <c r="AA45" s="214"/>
    </row>
    <row r="46" spans="1:27" s="212" customFormat="1" ht="15.75" customHeight="1">
      <c r="A46" s="74">
        <v>20</v>
      </c>
      <c r="B46" s="402">
        <v>13</v>
      </c>
      <c r="C46" s="402"/>
      <c r="D46" s="402" t="s">
        <v>160</v>
      </c>
      <c r="E46" s="402"/>
      <c r="F46" s="402" t="s">
        <v>160</v>
      </c>
      <c r="G46" s="402"/>
      <c r="H46" s="402">
        <v>6</v>
      </c>
      <c r="I46" s="402"/>
      <c r="J46" s="402">
        <v>1</v>
      </c>
      <c r="K46" s="402"/>
      <c r="L46" s="402" t="s">
        <v>160</v>
      </c>
      <c r="M46" s="402"/>
      <c r="N46" s="402">
        <v>5</v>
      </c>
      <c r="O46" s="402"/>
      <c r="P46" s="76" t="s">
        <v>160</v>
      </c>
      <c r="Q46" s="402">
        <v>6</v>
      </c>
      <c r="R46" s="402"/>
      <c r="S46" s="402" t="s">
        <v>160</v>
      </c>
      <c r="T46" s="402"/>
      <c r="U46" s="76">
        <v>1</v>
      </c>
      <c r="V46" s="214"/>
      <c r="W46" s="214"/>
      <c r="X46" s="214"/>
      <c r="Y46" s="214"/>
      <c r="Z46" s="214"/>
      <c r="AA46" s="214"/>
    </row>
    <row r="47" spans="1:27" s="212" customFormat="1" ht="15.75" customHeight="1">
      <c r="A47" s="67">
        <v>21</v>
      </c>
      <c r="B47" s="400">
        <f>SUM(D47:I47,Q47,S47,U47)</f>
        <v>3</v>
      </c>
      <c r="C47" s="398"/>
      <c r="D47" s="402" t="s">
        <v>160</v>
      </c>
      <c r="E47" s="402"/>
      <c r="F47" s="402" t="s">
        <v>160</v>
      </c>
      <c r="G47" s="402"/>
      <c r="H47" s="398">
        <f>SUM(J47:P47)</f>
        <v>1</v>
      </c>
      <c r="I47" s="398"/>
      <c r="J47" s="398">
        <v>1</v>
      </c>
      <c r="K47" s="398"/>
      <c r="L47" s="402" t="s">
        <v>160</v>
      </c>
      <c r="M47" s="402"/>
      <c r="N47" s="402" t="s">
        <v>160</v>
      </c>
      <c r="O47" s="402"/>
      <c r="P47" s="76" t="s">
        <v>160</v>
      </c>
      <c r="Q47" s="398">
        <v>2</v>
      </c>
      <c r="R47" s="398"/>
      <c r="S47" s="402" t="s">
        <v>160</v>
      </c>
      <c r="T47" s="402"/>
      <c r="U47" s="76" t="s">
        <v>160</v>
      </c>
      <c r="V47" s="214"/>
      <c r="W47" s="214"/>
      <c r="X47" s="214"/>
      <c r="Y47" s="214"/>
      <c r="Z47" s="214"/>
      <c r="AA47" s="214"/>
    </row>
    <row r="48" spans="1:27" s="212" customFormat="1" ht="5.25" customHeight="1">
      <c r="A48" s="232"/>
      <c r="B48" s="214"/>
      <c r="C48" s="214"/>
      <c r="D48" s="214"/>
      <c r="E48" s="214"/>
      <c r="F48" s="214"/>
      <c r="G48" s="214"/>
      <c r="H48" s="214"/>
      <c r="I48" s="214"/>
      <c r="J48" s="214"/>
      <c r="K48" s="214"/>
      <c r="L48" s="214"/>
      <c r="M48" s="214"/>
      <c r="N48" s="214"/>
      <c r="O48" s="214"/>
      <c r="P48" s="214"/>
      <c r="Q48" s="214"/>
      <c r="R48" s="214"/>
      <c r="S48" s="214"/>
      <c r="T48" s="214"/>
      <c r="U48" s="214"/>
      <c r="V48" s="214"/>
      <c r="W48" s="214"/>
      <c r="X48" s="214"/>
      <c r="Y48" s="214"/>
      <c r="Z48" s="214"/>
      <c r="AA48" s="214"/>
    </row>
    <row r="49" spans="1:27" ht="13.5">
      <c r="A49" s="64" t="s">
        <v>223</v>
      </c>
      <c r="B49" s="65"/>
      <c r="C49" s="65"/>
      <c r="D49" s="65"/>
      <c r="E49" s="65"/>
      <c r="F49" s="65"/>
      <c r="G49" s="65"/>
      <c r="H49" s="65"/>
      <c r="I49" s="65"/>
      <c r="J49" s="66"/>
      <c r="K49" s="210"/>
      <c r="L49" s="210"/>
      <c r="M49" s="210"/>
      <c r="N49" s="210"/>
      <c r="O49" s="210"/>
      <c r="P49" s="210"/>
      <c r="Q49" s="210"/>
      <c r="R49" s="210"/>
      <c r="S49" s="210"/>
      <c r="T49" s="210"/>
      <c r="U49" s="210"/>
      <c r="V49" s="211"/>
      <c r="W49" s="211"/>
      <c r="X49" s="211"/>
      <c r="Y49" s="211"/>
      <c r="Z49" s="211"/>
      <c r="AA49" s="211"/>
    </row>
    <row r="50" spans="1:27" ht="13.5">
      <c r="A50" s="211"/>
      <c r="B50" s="211"/>
      <c r="C50" s="211"/>
      <c r="D50" s="211"/>
      <c r="E50" s="211"/>
      <c r="F50" s="211"/>
      <c r="G50" s="211"/>
      <c r="H50" s="211"/>
      <c r="I50" s="211"/>
      <c r="J50" s="211"/>
      <c r="K50" s="211"/>
      <c r="L50" s="211"/>
      <c r="M50" s="211"/>
      <c r="N50" s="211"/>
      <c r="O50" s="211"/>
      <c r="P50" s="211"/>
      <c r="Q50" s="211"/>
      <c r="R50" s="211"/>
      <c r="S50" s="211"/>
      <c r="T50" s="211"/>
      <c r="U50" s="211"/>
      <c r="V50" s="211"/>
      <c r="W50" s="211"/>
      <c r="X50" s="211"/>
      <c r="Y50" s="211"/>
      <c r="Z50" s="211"/>
      <c r="AA50" s="211"/>
    </row>
    <row r="51" spans="1:27" ht="13.5">
      <c r="A51" s="211"/>
      <c r="B51" s="211"/>
      <c r="C51" s="211"/>
      <c r="D51" s="211"/>
      <c r="E51" s="211"/>
      <c r="F51" s="211"/>
      <c r="G51" s="211"/>
      <c r="H51" s="211"/>
      <c r="I51" s="211"/>
      <c r="J51" s="211"/>
      <c r="K51" s="211"/>
      <c r="L51" s="211"/>
      <c r="M51" s="211"/>
      <c r="N51" s="211"/>
      <c r="O51" s="211"/>
      <c r="P51" s="211"/>
      <c r="Q51" s="211"/>
      <c r="R51" s="211"/>
      <c r="S51" s="211"/>
      <c r="T51" s="211"/>
      <c r="U51" s="211"/>
      <c r="V51" s="211"/>
      <c r="W51" s="211"/>
      <c r="X51" s="211"/>
      <c r="Y51" s="211"/>
      <c r="Z51" s="211"/>
      <c r="AA51" s="211"/>
    </row>
  </sheetData>
  <mergeCells count="165">
    <mergeCell ref="S47:T47"/>
    <mergeCell ref="J47:K47"/>
    <mergeCell ref="L47:M47"/>
    <mergeCell ref="N47:O47"/>
    <mergeCell ref="Q47:R47"/>
    <mergeCell ref="B47:C47"/>
    <mergeCell ref="D47:E47"/>
    <mergeCell ref="F47:G47"/>
    <mergeCell ref="H47:I47"/>
    <mergeCell ref="O10:Q10"/>
    <mergeCell ref="A32:B32"/>
    <mergeCell ref="C32:E32"/>
    <mergeCell ref="F32:H32"/>
    <mergeCell ref="I32:K32"/>
    <mergeCell ref="L32:N32"/>
    <mergeCell ref="O32:P32"/>
    <mergeCell ref="Q32:S32"/>
    <mergeCell ref="A10:E10"/>
    <mergeCell ref="F10:H10"/>
    <mergeCell ref="A7:E7"/>
    <mergeCell ref="A8:E8"/>
    <mergeCell ref="I8:K8"/>
    <mergeCell ref="I7:K7"/>
    <mergeCell ref="O7:Q7"/>
    <mergeCell ref="O6:Q6"/>
    <mergeCell ref="F7:H7"/>
    <mergeCell ref="F9:H9"/>
    <mergeCell ref="I9:K9"/>
    <mergeCell ref="L8:N8"/>
    <mergeCell ref="L9:N9"/>
    <mergeCell ref="L6:N6"/>
    <mergeCell ref="L7:N7"/>
    <mergeCell ref="A9:E9"/>
    <mergeCell ref="F8:H8"/>
    <mergeCell ref="L4:N4"/>
    <mergeCell ref="O15:Q15"/>
    <mergeCell ref="O14:Q14"/>
    <mergeCell ref="O13:Q13"/>
    <mergeCell ref="O12:Q12"/>
    <mergeCell ref="O8:Q8"/>
    <mergeCell ref="O9:Q9"/>
    <mergeCell ref="O4:Q4"/>
    <mergeCell ref="I4:K4"/>
    <mergeCell ref="A4:E4"/>
    <mergeCell ref="I6:K6"/>
    <mergeCell ref="A6:E6"/>
    <mergeCell ref="F4:H4"/>
    <mergeCell ref="F6:H6"/>
    <mergeCell ref="I10:K10"/>
    <mergeCell ref="L10:N10"/>
    <mergeCell ref="L15:N15"/>
    <mergeCell ref="L12:N12"/>
    <mergeCell ref="L14:N14"/>
    <mergeCell ref="L13:N13"/>
    <mergeCell ref="I13:K13"/>
    <mergeCell ref="I15:K15"/>
    <mergeCell ref="I14:K14"/>
    <mergeCell ref="I12:K12"/>
    <mergeCell ref="A11:E11"/>
    <mergeCell ref="A12:E12"/>
    <mergeCell ref="F12:H12"/>
    <mergeCell ref="F15:H15"/>
    <mergeCell ref="F14:H14"/>
    <mergeCell ref="F13:H13"/>
    <mergeCell ref="A28:B28"/>
    <mergeCell ref="A13:E13"/>
    <mergeCell ref="A15:E15"/>
    <mergeCell ref="A14:E14"/>
    <mergeCell ref="C33:E33"/>
    <mergeCell ref="F43:G43"/>
    <mergeCell ref="H41:I41"/>
    <mergeCell ref="I33:K33"/>
    <mergeCell ref="J41:K41"/>
    <mergeCell ref="H40:P40"/>
    <mergeCell ref="G33:H33"/>
    <mergeCell ref="O33:P33"/>
    <mergeCell ref="L33:N33"/>
    <mergeCell ref="D43:E43"/>
    <mergeCell ref="I31:K31"/>
    <mergeCell ref="L26:N26"/>
    <mergeCell ref="L45:M45"/>
    <mergeCell ref="N45:O45"/>
    <mergeCell ref="L44:M44"/>
    <mergeCell ref="O29:P29"/>
    <mergeCell ref="F26:H26"/>
    <mergeCell ref="I26:K26"/>
    <mergeCell ref="L30:N30"/>
    <mergeCell ref="I30:K30"/>
    <mergeCell ref="I29:K29"/>
    <mergeCell ref="I28:K28"/>
    <mergeCell ref="L28:N28"/>
    <mergeCell ref="Q45:R45"/>
    <mergeCell ref="O31:P31"/>
    <mergeCell ref="Q31:S31"/>
    <mergeCell ref="S43:T43"/>
    <mergeCell ref="S44:T44"/>
    <mergeCell ref="N44:O44"/>
    <mergeCell ref="N43:O43"/>
    <mergeCell ref="S45:T45"/>
    <mergeCell ref="Q44:R44"/>
    <mergeCell ref="B46:C46"/>
    <mergeCell ref="D46:E46"/>
    <mergeCell ref="B43:C43"/>
    <mergeCell ref="B44:C44"/>
    <mergeCell ref="D44:E44"/>
    <mergeCell ref="B45:C45"/>
    <mergeCell ref="D45:E45"/>
    <mergeCell ref="A31:B31"/>
    <mergeCell ref="A30:B30"/>
    <mergeCell ref="A29:B29"/>
    <mergeCell ref="F29:H29"/>
    <mergeCell ref="F30:H30"/>
    <mergeCell ref="C31:E31"/>
    <mergeCell ref="F31:H31"/>
    <mergeCell ref="A40:A41"/>
    <mergeCell ref="L41:M41"/>
    <mergeCell ref="Q40:R41"/>
    <mergeCell ref="D40:E41"/>
    <mergeCell ref="F40:G41"/>
    <mergeCell ref="N41:O41"/>
    <mergeCell ref="T25:U26"/>
    <mergeCell ref="O26:P26"/>
    <mergeCell ref="Q33:S33"/>
    <mergeCell ref="T32:U32"/>
    <mergeCell ref="T33:U33"/>
    <mergeCell ref="T28:U28"/>
    <mergeCell ref="Q29:S29"/>
    <mergeCell ref="T31:U31"/>
    <mergeCell ref="T29:U29"/>
    <mergeCell ref="T30:U30"/>
    <mergeCell ref="U40:U41"/>
    <mergeCell ref="L43:M43"/>
    <mergeCell ref="S40:T41"/>
    <mergeCell ref="O28:P28"/>
    <mergeCell ref="Q30:S30"/>
    <mergeCell ref="O30:P30"/>
    <mergeCell ref="L31:N31"/>
    <mergeCell ref="Q43:R43"/>
    <mergeCell ref="L29:N29"/>
    <mergeCell ref="Q28:S28"/>
    <mergeCell ref="A33:B33"/>
    <mergeCell ref="B40:C41"/>
    <mergeCell ref="A25:B26"/>
    <mergeCell ref="C26:E26"/>
    <mergeCell ref="C25:S25"/>
    <mergeCell ref="Q26:S26"/>
    <mergeCell ref="C28:E28"/>
    <mergeCell ref="F28:H28"/>
    <mergeCell ref="C30:E30"/>
    <mergeCell ref="C29:E29"/>
    <mergeCell ref="F46:G46"/>
    <mergeCell ref="H46:I46"/>
    <mergeCell ref="H43:I43"/>
    <mergeCell ref="J43:K43"/>
    <mergeCell ref="H44:I44"/>
    <mergeCell ref="J44:K44"/>
    <mergeCell ref="F44:G44"/>
    <mergeCell ref="J45:K45"/>
    <mergeCell ref="F45:G45"/>
    <mergeCell ref="H45:I45"/>
    <mergeCell ref="S46:T46"/>
    <mergeCell ref="J46:K46"/>
    <mergeCell ref="L46:M46"/>
    <mergeCell ref="N46:O46"/>
    <mergeCell ref="Q46:R46"/>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Header>&amp;R&amp;8社会福祉　　　107</oddHeader>
  </headerFooter>
</worksheet>
</file>

<file path=xl/worksheets/sheet6.xml><?xml version="1.0" encoding="utf-8"?>
<worksheet xmlns="http://schemas.openxmlformats.org/spreadsheetml/2006/main" xmlns:r="http://schemas.openxmlformats.org/officeDocument/2006/relationships">
  <dimension ref="A1:AD48"/>
  <sheetViews>
    <sheetView tabSelected="1" workbookViewId="0" topLeftCell="A1">
      <selection activeCell="H13" sqref="H13"/>
    </sheetView>
  </sheetViews>
  <sheetFormatPr defaultColWidth="9.00390625" defaultRowHeight="13.5"/>
  <cols>
    <col min="1" max="1" width="2.875" style="212" customWidth="1"/>
    <col min="2" max="2" width="3.00390625" style="212" customWidth="1"/>
    <col min="3" max="23" width="3.875" style="212" customWidth="1"/>
    <col min="24" max="24" width="6.875" style="212" customWidth="1"/>
    <col min="25" max="48" width="3.50390625" style="212" customWidth="1"/>
    <col min="49" max="16384" width="9.00390625" style="212" customWidth="1"/>
  </cols>
  <sheetData>
    <row r="1" spans="1:24" s="206" customFormat="1" ht="26.25" customHeight="1">
      <c r="A1" s="22" t="s">
        <v>90</v>
      </c>
      <c r="B1" s="22"/>
      <c r="C1" s="22"/>
      <c r="D1" s="22"/>
      <c r="E1" s="22"/>
      <c r="F1" s="22"/>
      <c r="G1" s="22"/>
      <c r="H1" s="22"/>
      <c r="I1" s="22"/>
      <c r="J1" s="22"/>
      <c r="K1" s="22"/>
      <c r="L1" s="22"/>
      <c r="M1" s="22"/>
      <c r="N1" s="22"/>
      <c r="O1" s="22"/>
      <c r="P1" s="22"/>
      <c r="Q1" s="22"/>
      <c r="R1" s="22"/>
      <c r="S1" s="22"/>
      <c r="T1" s="22"/>
      <c r="U1" s="22"/>
      <c r="V1" s="22"/>
      <c r="W1" s="22"/>
      <c r="X1" s="22"/>
    </row>
    <row r="2" spans="1:24" s="206" customFormat="1" ht="22.5" customHeight="1">
      <c r="A2" s="57" t="s">
        <v>91</v>
      </c>
      <c r="B2" s="57"/>
      <c r="C2" s="57"/>
      <c r="D2" s="57"/>
      <c r="E2" s="57"/>
      <c r="F2" s="57"/>
      <c r="G2" s="57"/>
      <c r="H2" s="57"/>
      <c r="I2" s="57"/>
      <c r="J2" s="57"/>
      <c r="K2" s="57"/>
      <c r="L2" s="57"/>
      <c r="M2" s="57"/>
      <c r="N2" s="57"/>
      <c r="O2" s="57"/>
      <c r="P2" s="57"/>
      <c r="Q2" s="57"/>
      <c r="R2" s="57"/>
      <c r="S2" s="57"/>
      <c r="T2" s="57"/>
      <c r="U2" s="57"/>
      <c r="V2" s="57"/>
      <c r="W2" s="57"/>
      <c r="X2" s="7"/>
    </row>
    <row r="3" spans="2:24" s="206" customFormat="1" ht="13.5" customHeight="1">
      <c r="B3" s="6"/>
      <c r="C3" s="6"/>
      <c r="D3" s="6"/>
      <c r="E3" s="6"/>
      <c r="F3" s="6"/>
      <c r="G3" s="6"/>
      <c r="H3" s="6"/>
      <c r="I3" s="6"/>
      <c r="J3" s="6"/>
      <c r="K3" s="6"/>
      <c r="L3" s="6"/>
      <c r="M3" s="6"/>
      <c r="N3" s="6"/>
      <c r="O3" s="6"/>
      <c r="P3" s="6"/>
      <c r="Q3" s="6"/>
      <c r="R3" s="6"/>
      <c r="S3" s="6"/>
      <c r="T3" s="86" t="s">
        <v>39</v>
      </c>
      <c r="U3" s="86"/>
      <c r="V3" s="86"/>
      <c r="W3" s="86"/>
      <c r="X3" s="1"/>
    </row>
    <row r="4" spans="1:24" ht="16.5" customHeight="1">
      <c r="A4" s="393" t="s">
        <v>303</v>
      </c>
      <c r="B4" s="382"/>
      <c r="C4" s="382" t="s">
        <v>163</v>
      </c>
      <c r="D4" s="382"/>
      <c r="E4" s="382"/>
      <c r="F4" s="382"/>
      <c r="G4" s="382"/>
      <c r="H4" s="382"/>
      <c r="I4" s="382" t="s">
        <v>92</v>
      </c>
      <c r="J4" s="382"/>
      <c r="K4" s="382"/>
      <c r="L4" s="382"/>
      <c r="M4" s="382"/>
      <c r="N4" s="382"/>
      <c r="O4" s="382" t="s">
        <v>93</v>
      </c>
      <c r="P4" s="382"/>
      <c r="Q4" s="382"/>
      <c r="R4" s="382"/>
      <c r="S4" s="382"/>
      <c r="T4" s="374"/>
      <c r="U4" s="139"/>
      <c r="V4" s="139"/>
      <c r="W4" s="139"/>
      <c r="X4" s="207"/>
    </row>
    <row r="5" spans="1:23" ht="16.5" customHeight="1">
      <c r="A5" s="375"/>
      <c r="B5" s="388"/>
      <c r="C5" s="388" t="s">
        <v>94</v>
      </c>
      <c r="D5" s="388"/>
      <c r="E5" s="388"/>
      <c r="F5" s="388" t="s">
        <v>95</v>
      </c>
      <c r="G5" s="388"/>
      <c r="H5" s="388"/>
      <c r="I5" s="388" t="s">
        <v>94</v>
      </c>
      <c r="J5" s="388"/>
      <c r="K5" s="388"/>
      <c r="L5" s="388" t="s">
        <v>96</v>
      </c>
      <c r="M5" s="388"/>
      <c r="N5" s="388"/>
      <c r="O5" s="388" t="s">
        <v>94</v>
      </c>
      <c r="P5" s="388"/>
      <c r="Q5" s="388"/>
      <c r="R5" s="388" t="s">
        <v>96</v>
      </c>
      <c r="S5" s="388"/>
      <c r="T5" s="389"/>
      <c r="U5" s="139"/>
      <c r="V5" s="139"/>
      <c r="W5" s="139"/>
    </row>
    <row r="6" spans="1:23" ht="5.25" customHeight="1">
      <c r="A6" s="462"/>
      <c r="B6" s="463"/>
      <c r="C6" s="461"/>
      <c r="D6" s="461"/>
      <c r="E6" s="461"/>
      <c r="F6" s="137"/>
      <c r="G6" s="461"/>
      <c r="H6" s="461"/>
      <c r="I6" s="461"/>
      <c r="J6" s="461"/>
      <c r="K6" s="461"/>
      <c r="L6" s="461"/>
      <c r="M6" s="461"/>
      <c r="N6" s="461"/>
      <c r="O6" s="138"/>
      <c r="P6" s="467"/>
      <c r="Q6" s="467"/>
      <c r="R6" s="467"/>
      <c r="S6" s="467"/>
      <c r="T6" s="467"/>
      <c r="U6" s="138"/>
      <c r="V6" s="138"/>
      <c r="W6" s="138"/>
    </row>
    <row r="7" spans="1:23" ht="18" customHeight="1">
      <c r="A7" s="457">
        <v>17</v>
      </c>
      <c r="B7" s="465"/>
      <c r="C7" s="464">
        <v>79015</v>
      </c>
      <c r="D7" s="464"/>
      <c r="E7" s="464"/>
      <c r="F7" s="464">
        <v>173307</v>
      </c>
      <c r="G7" s="464"/>
      <c r="H7" s="464"/>
      <c r="I7" s="464">
        <v>36350</v>
      </c>
      <c r="J7" s="464"/>
      <c r="K7" s="464"/>
      <c r="L7" s="464">
        <v>64336</v>
      </c>
      <c r="M7" s="464"/>
      <c r="N7" s="464"/>
      <c r="O7" s="470">
        <v>46.1</v>
      </c>
      <c r="P7" s="470"/>
      <c r="Q7" s="470"/>
      <c r="R7" s="468">
        <v>37.12256285089465</v>
      </c>
      <c r="S7" s="468"/>
      <c r="T7" s="468"/>
      <c r="U7" s="236"/>
      <c r="V7" s="236"/>
      <c r="W7" s="236"/>
    </row>
    <row r="8" spans="1:23" ht="18" customHeight="1">
      <c r="A8" s="457">
        <v>18</v>
      </c>
      <c r="B8" s="434"/>
      <c r="C8" s="399">
        <v>80287</v>
      </c>
      <c r="D8" s="411"/>
      <c r="E8" s="411"/>
      <c r="F8" s="402">
        <v>174989</v>
      </c>
      <c r="G8" s="402"/>
      <c r="H8" s="402"/>
      <c r="I8" s="402">
        <v>36686</v>
      </c>
      <c r="J8" s="402"/>
      <c r="K8" s="402"/>
      <c r="L8" s="402">
        <v>64304</v>
      </c>
      <c r="M8" s="402"/>
      <c r="N8" s="402"/>
      <c r="O8" s="469">
        <v>45.69357430219089</v>
      </c>
      <c r="P8" s="469"/>
      <c r="Q8" s="469"/>
      <c r="R8" s="468">
        <v>36.747452697026674</v>
      </c>
      <c r="S8" s="468"/>
      <c r="T8" s="468"/>
      <c r="U8" s="236"/>
      <c r="V8" s="236"/>
      <c r="W8" s="236"/>
    </row>
    <row r="9" spans="1:30" ht="18" customHeight="1">
      <c r="A9" s="358">
        <v>19</v>
      </c>
      <c r="B9" s="451"/>
      <c r="C9" s="399">
        <v>81665</v>
      </c>
      <c r="D9" s="460"/>
      <c r="E9" s="460"/>
      <c r="F9" s="402">
        <v>176326</v>
      </c>
      <c r="G9" s="402"/>
      <c r="H9" s="402"/>
      <c r="I9" s="402">
        <v>36977</v>
      </c>
      <c r="J9" s="402"/>
      <c r="K9" s="402"/>
      <c r="L9" s="402">
        <v>63985</v>
      </c>
      <c r="M9" s="402"/>
      <c r="N9" s="402"/>
      <c r="O9" s="469">
        <v>45.27888324251516</v>
      </c>
      <c r="P9" s="469"/>
      <c r="Q9" s="469"/>
      <c r="R9" s="466">
        <v>36.28789855154657</v>
      </c>
      <c r="S9" s="466"/>
      <c r="T9" s="466"/>
      <c r="U9" s="235"/>
      <c r="V9" s="235"/>
      <c r="W9" s="235"/>
      <c r="X9" s="214"/>
      <c r="Y9" s="214"/>
      <c r="Z9" s="214"/>
      <c r="AA9" s="214"/>
      <c r="AB9" s="214"/>
      <c r="AC9" s="214"/>
      <c r="AD9" s="214"/>
    </row>
    <row r="10" spans="1:30" ht="18" customHeight="1">
      <c r="A10" s="358">
        <v>20</v>
      </c>
      <c r="B10" s="451"/>
      <c r="C10" s="399">
        <v>82862</v>
      </c>
      <c r="D10" s="460"/>
      <c r="E10" s="460"/>
      <c r="F10" s="402">
        <v>177526</v>
      </c>
      <c r="G10" s="402"/>
      <c r="H10" s="402"/>
      <c r="I10" s="402">
        <v>30681</v>
      </c>
      <c r="J10" s="402"/>
      <c r="K10" s="402"/>
      <c r="L10" s="402">
        <v>51870</v>
      </c>
      <c r="M10" s="402"/>
      <c r="N10" s="402"/>
      <c r="O10" s="469">
        <v>37.02662257729719</v>
      </c>
      <c r="P10" s="469"/>
      <c r="Q10" s="469"/>
      <c r="R10" s="466">
        <v>29.218255354145306</v>
      </c>
      <c r="S10" s="466"/>
      <c r="T10" s="466"/>
      <c r="U10" s="235"/>
      <c r="V10" s="235"/>
      <c r="W10" s="235"/>
      <c r="X10" s="214"/>
      <c r="Y10" s="214"/>
      <c r="Z10" s="214"/>
      <c r="AA10" s="214"/>
      <c r="AB10" s="214"/>
      <c r="AC10" s="214"/>
      <c r="AD10" s="214"/>
    </row>
    <row r="11" spans="1:30" s="206" customFormat="1" ht="18" customHeight="1">
      <c r="A11" s="356">
        <v>21</v>
      </c>
      <c r="B11" s="452"/>
      <c r="C11" s="400">
        <v>83503</v>
      </c>
      <c r="D11" s="453"/>
      <c r="E11" s="453"/>
      <c r="F11" s="398">
        <v>178048</v>
      </c>
      <c r="G11" s="398"/>
      <c r="H11" s="398"/>
      <c r="I11" s="398">
        <v>30760</v>
      </c>
      <c r="J11" s="398"/>
      <c r="K11" s="398"/>
      <c r="L11" s="398">
        <v>51624</v>
      </c>
      <c r="M11" s="398"/>
      <c r="N11" s="398"/>
      <c r="O11" s="471">
        <f>I11/C11*100</f>
        <v>36.83699986826821</v>
      </c>
      <c r="P11" s="471"/>
      <c r="Q11" s="471"/>
      <c r="R11" s="471">
        <f>L11/F11*100</f>
        <v>28.994428468727534</v>
      </c>
      <c r="S11" s="471"/>
      <c r="T11" s="471"/>
      <c r="U11" s="238"/>
      <c r="V11" s="238"/>
      <c r="W11" s="238"/>
      <c r="X11" s="211"/>
      <c r="Y11" s="211"/>
      <c r="Z11" s="211"/>
      <c r="AA11" s="211"/>
      <c r="AB11" s="211"/>
      <c r="AC11" s="211"/>
      <c r="AD11" s="211"/>
    </row>
    <row r="12" spans="1:30" s="206" customFormat="1" ht="5.25" customHeight="1">
      <c r="A12" s="237"/>
      <c r="B12" s="215"/>
      <c r="C12" s="211"/>
      <c r="D12" s="211"/>
      <c r="E12" s="211"/>
      <c r="F12" s="211"/>
      <c r="G12" s="211"/>
      <c r="H12" s="211"/>
      <c r="I12" s="211"/>
      <c r="J12" s="211"/>
      <c r="K12" s="211"/>
      <c r="L12" s="211"/>
      <c r="M12" s="211"/>
      <c r="N12" s="211"/>
      <c r="O12" s="209"/>
      <c r="P12" s="209"/>
      <c r="Q12" s="209"/>
      <c r="R12" s="209"/>
      <c r="S12" s="209"/>
      <c r="T12" s="209"/>
      <c r="U12" s="209"/>
      <c r="V12" s="209"/>
      <c r="W12" s="209"/>
      <c r="X12" s="211"/>
      <c r="Y12" s="211"/>
      <c r="Z12" s="211"/>
      <c r="AA12" s="211"/>
      <c r="AB12" s="211"/>
      <c r="AC12" s="211"/>
      <c r="AD12" s="211"/>
    </row>
    <row r="13" spans="1:30" s="206" customFormat="1" ht="13.5">
      <c r="A13" s="64" t="s">
        <v>224</v>
      </c>
      <c r="B13" s="65"/>
      <c r="C13" s="65"/>
      <c r="D13" s="65"/>
      <c r="E13" s="65"/>
      <c r="F13" s="65"/>
      <c r="G13" s="65"/>
      <c r="H13" s="65"/>
      <c r="I13" s="65"/>
      <c r="J13" s="66"/>
      <c r="K13" s="210"/>
      <c r="L13" s="210"/>
      <c r="M13" s="210"/>
      <c r="N13" s="210"/>
      <c r="O13" s="210"/>
      <c r="P13" s="210"/>
      <c r="Q13" s="210"/>
      <c r="R13" s="210"/>
      <c r="S13" s="210"/>
      <c r="T13" s="210"/>
      <c r="U13" s="209"/>
      <c r="V13" s="209"/>
      <c r="W13" s="209"/>
      <c r="X13" s="211"/>
      <c r="Y13" s="211"/>
      <c r="Z13" s="211"/>
      <c r="AA13" s="211"/>
      <c r="AB13" s="211"/>
      <c r="AC13" s="211"/>
      <c r="AD13" s="211"/>
    </row>
    <row r="14" spans="1:30" s="206" customFormat="1" ht="13.5">
      <c r="A14" s="24"/>
      <c r="B14" s="24"/>
      <c r="C14" s="24"/>
      <c r="D14" s="24"/>
      <c r="E14" s="24"/>
      <c r="F14" s="24"/>
      <c r="G14" s="24"/>
      <c r="H14" s="24"/>
      <c r="I14" s="24"/>
      <c r="J14" s="24"/>
      <c r="K14" s="24"/>
      <c r="L14" s="24"/>
      <c r="M14" s="24"/>
      <c r="N14" s="24"/>
      <c r="O14" s="24"/>
      <c r="P14" s="24"/>
      <c r="Q14" s="24"/>
      <c r="R14" s="24"/>
      <c r="S14" s="24"/>
      <c r="T14" s="24"/>
      <c r="U14" s="24"/>
      <c r="V14" s="24"/>
      <c r="W14" s="24"/>
      <c r="X14" s="24"/>
      <c r="Y14" s="211"/>
      <c r="Z14" s="211"/>
      <c r="AA14" s="211"/>
      <c r="AB14" s="211"/>
      <c r="AC14" s="211"/>
      <c r="AD14" s="211"/>
    </row>
    <row r="15" spans="1:24" s="206" customFormat="1" ht="13.5">
      <c r="A15" s="4"/>
      <c r="B15" s="4"/>
      <c r="C15" s="4"/>
      <c r="D15" s="4"/>
      <c r="E15" s="4"/>
      <c r="F15" s="4"/>
      <c r="G15" s="4"/>
      <c r="H15" s="4"/>
      <c r="I15" s="4"/>
      <c r="J15" s="4"/>
      <c r="K15" s="4"/>
      <c r="L15" s="4"/>
      <c r="M15" s="4"/>
      <c r="N15" s="4"/>
      <c r="O15" s="4"/>
      <c r="P15" s="4"/>
      <c r="Q15" s="4"/>
      <c r="R15" s="4"/>
      <c r="S15" s="4"/>
      <c r="T15" s="4"/>
      <c r="U15" s="4"/>
      <c r="V15" s="4"/>
      <c r="W15" s="4"/>
      <c r="X15" s="4"/>
    </row>
    <row r="16" spans="1:28" s="206" customFormat="1" ht="13.5">
      <c r="A16" s="24"/>
      <c r="B16" s="24"/>
      <c r="C16" s="24"/>
      <c r="D16" s="24"/>
      <c r="E16" s="24"/>
      <c r="F16" s="24"/>
      <c r="G16" s="24"/>
      <c r="H16" s="24"/>
      <c r="I16" s="24"/>
      <c r="J16" s="24"/>
      <c r="K16" s="24"/>
      <c r="L16" s="24"/>
      <c r="M16" s="24"/>
      <c r="N16" s="24"/>
      <c r="O16" s="24"/>
      <c r="P16" s="24"/>
      <c r="Q16" s="24"/>
      <c r="R16" s="24"/>
      <c r="S16" s="24"/>
      <c r="T16" s="24"/>
      <c r="U16" s="24"/>
      <c r="V16" s="24"/>
      <c r="W16" s="24"/>
      <c r="X16" s="24"/>
      <c r="Y16" s="211"/>
      <c r="Z16" s="211"/>
      <c r="AA16" s="211"/>
      <c r="AB16" s="211"/>
    </row>
    <row r="17" spans="1:28" s="206" customFormat="1" ht="22.5" customHeight="1">
      <c r="A17" s="58" t="s">
        <v>97</v>
      </c>
      <c r="B17" s="58"/>
      <c r="C17" s="58"/>
      <c r="D17" s="58"/>
      <c r="E17" s="58"/>
      <c r="F17" s="58"/>
      <c r="G17" s="58"/>
      <c r="H17" s="58"/>
      <c r="I17" s="58"/>
      <c r="J17" s="58"/>
      <c r="K17" s="58"/>
      <c r="L17" s="58"/>
      <c r="M17" s="58"/>
      <c r="N17" s="58"/>
      <c r="O17" s="58"/>
      <c r="P17" s="58"/>
      <c r="Q17" s="58"/>
      <c r="R17" s="58"/>
      <c r="S17" s="58"/>
      <c r="T17" s="58"/>
      <c r="U17" s="58"/>
      <c r="V17" s="58"/>
      <c r="W17" s="58"/>
      <c r="X17" s="31"/>
      <c r="Y17" s="211"/>
      <c r="Z17" s="211"/>
      <c r="AA17" s="211"/>
      <c r="AB17" s="211"/>
    </row>
    <row r="18" spans="1:28" s="206" customFormat="1" ht="13.5" customHeight="1">
      <c r="A18" s="31"/>
      <c r="B18" s="31"/>
      <c r="C18" s="31"/>
      <c r="D18" s="31"/>
      <c r="E18" s="31"/>
      <c r="F18" s="31"/>
      <c r="G18" s="31"/>
      <c r="H18" s="31"/>
      <c r="I18" s="31"/>
      <c r="J18" s="31"/>
      <c r="K18" s="31"/>
      <c r="L18" s="31"/>
      <c r="M18" s="31"/>
      <c r="N18" s="31"/>
      <c r="O18" s="31"/>
      <c r="P18" s="31"/>
      <c r="Q18" s="31"/>
      <c r="R18" s="31"/>
      <c r="S18" s="31"/>
      <c r="T18" s="86" t="s">
        <v>39</v>
      </c>
      <c r="U18" s="31"/>
      <c r="V18" s="31"/>
      <c r="W18" s="31"/>
      <c r="X18" s="31"/>
      <c r="Y18" s="211"/>
      <c r="Z18" s="211"/>
      <c r="AA18" s="211"/>
      <c r="AB18" s="211"/>
    </row>
    <row r="19" spans="1:28" ht="16.5" customHeight="1">
      <c r="A19" s="408" t="s">
        <v>269</v>
      </c>
      <c r="B19" s="406"/>
      <c r="C19" s="406" t="s">
        <v>17</v>
      </c>
      <c r="D19" s="406"/>
      <c r="E19" s="406"/>
      <c r="F19" s="406" t="s">
        <v>98</v>
      </c>
      <c r="G19" s="406"/>
      <c r="H19" s="406"/>
      <c r="I19" s="458" t="s">
        <v>99</v>
      </c>
      <c r="J19" s="458"/>
      <c r="K19" s="458"/>
      <c r="L19" s="458" t="s">
        <v>100</v>
      </c>
      <c r="M19" s="458"/>
      <c r="N19" s="458"/>
      <c r="O19" s="406" t="s">
        <v>101</v>
      </c>
      <c r="P19" s="406"/>
      <c r="Q19" s="406"/>
      <c r="R19" s="447" t="s">
        <v>57</v>
      </c>
      <c r="S19" s="447"/>
      <c r="T19" s="448"/>
      <c r="U19" s="281"/>
      <c r="V19" s="281"/>
      <c r="W19" s="281"/>
      <c r="X19" s="218"/>
      <c r="Y19" s="214"/>
      <c r="Z19" s="214"/>
      <c r="AA19" s="214"/>
      <c r="AB19" s="214"/>
    </row>
    <row r="20" spans="1:28" ht="16.5" customHeight="1">
      <c r="A20" s="404"/>
      <c r="B20" s="405"/>
      <c r="C20" s="405"/>
      <c r="D20" s="405"/>
      <c r="E20" s="405"/>
      <c r="F20" s="405"/>
      <c r="G20" s="405"/>
      <c r="H20" s="405"/>
      <c r="I20" s="459"/>
      <c r="J20" s="459"/>
      <c r="K20" s="459"/>
      <c r="L20" s="459"/>
      <c r="M20" s="459"/>
      <c r="N20" s="459"/>
      <c r="O20" s="405"/>
      <c r="P20" s="405"/>
      <c r="Q20" s="405"/>
      <c r="R20" s="449" t="s">
        <v>102</v>
      </c>
      <c r="S20" s="449"/>
      <c r="T20" s="450"/>
      <c r="U20" s="282"/>
      <c r="V20" s="282"/>
      <c r="W20" s="282"/>
      <c r="X20" s="214"/>
      <c r="Y20" s="214"/>
      <c r="Z20" s="214"/>
      <c r="AA20" s="214"/>
      <c r="AB20" s="214"/>
    </row>
    <row r="21" spans="1:28" ht="5.25" customHeight="1">
      <c r="A21" s="454"/>
      <c r="B21" s="455"/>
      <c r="C21" s="456"/>
      <c r="D21" s="456"/>
      <c r="E21" s="456"/>
      <c r="F21" s="141"/>
      <c r="G21" s="456"/>
      <c r="H21" s="456"/>
      <c r="I21" s="456"/>
      <c r="J21" s="456"/>
      <c r="K21" s="456"/>
      <c r="L21" s="456"/>
      <c r="M21" s="456"/>
      <c r="N21" s="456"/>
      <c r="O21" s="456"/>
      <c r="P21" s="456"/>
      <c r="Q21" s="142"/>
      <c r="R21" s="142"/>
      <c r="S21" s="142"/>
      <c r="T21" s="143"/>
      <c r="U21" s="143"/>
      <c r="V21" s="143"/>
      <c r="W21" s="143"/>
      <c r="X21" s="214"/>
      <c r="Y21" s="214"/>
      <c r="Z21" s="214"/>
      <c r="AA21" s="214"/>
      <c r="AB21" s="214"/>
    </row>
    <row r="22" spans="1:28" ht="18" customHeight="1">
      <c r="A22" s="358">
        <v>17</v>
      </c>
      <c r="B22" s="359"/>
      <c r="C22" s="402">
        <v>10573</v>
      </c>
      <c r="D22" s="402"/>
      <c r="E22" s="402"/>
      <c r="F22" s="402">
        <v>3111</v>
      </c>
      <c r="G22" s="402"/>
      <c r="H22" s="402"/>
      <c r="I22" s="402">
        <v>5899</v>
      </c>
      <c r="J22" s="402"/>
      <c r="K22" s="402"/>
      <c r="L22" s="402">
        <v>168</v>
      </c>
      <c r="M22" s="402"/>
      <c r="N22" s="402"/>
      <c r="O22" s="446">
        <v>325</v>
      </c>
      <c r="P22" s="446"/>
      <c r="Q22" s="446"/>
      <c r="R22" s="446">
        <v>1070</v>
      </c>
      <c r="S22" s="446"/>
      <c r="T22" s="446"/>
      <c r="U22" s="234"/>
      <c r="V22" s="234"/>
      <c r="W22" s="234"/>
      <c r="X22" s="214"/>
      <c r="Y22" s="214"/>
      <c r="Z22" s="214"/>
      <c r="AA22" s="214"/>
      <c r="AB22" s="214"/>
    </row>
    <row r="23" spans="1:28" ht="18" customHeight="1">
      <c r="A23" s="358">
        <v>18</v>
      </c>
      <c r="B23" s="451"/>
      <c r="C23" s="402">
        <v>10768</v>
      </c>
      <c r="D23" s="402"/>
      <c r="E23" s="402"/>
      <c r="F23" s="402">
        <v>2931</v>
      </c>
      <c r="G23" s="402"/>
      <c r="H23" s="402"/>
      <c r="I23" s="402">
        <v>6144</v>
      </c>
      <c r="J23" s="402"/>
      <c r="K23" s="402"/>
      <c r="L23" s="402">
        <v>128</v>
      </c>
      <c r="M23" s="402"/>
      <c r="N23" s="402"/>
      <c r="O23" s="446">
        <v>299</v>
      </c>
      <c r="P23" s="446"/>
      <c r="Q23" s="446"/>
      <c r="R23" s="446">
        <v>1266</v>
      </c>
      <c r="S23" s="446"/>
      <c r="T23" s="446"/>
      <c r="U23" s="234"/>
      <c r="V23" s="234"/>
      <c r="W23" s="234"/>
      <c r="X23" s="214"/>
      <c r="Y23" s="214"/>
      <c r="Z23" s="214"/>
      <c r="AA23" s="214"/>
      <c r="AB23" s="214"/>
    </row>
    <row r="24" spans="1:28" ht="18" customHeight="1">
      <c r="A24" s="358">
        <v>19</v>
      </c>
      <c r="B24" s="451"/>
      <c r="C24" s="402">
        <v>10650</v>
      </c>
      <c r="D24" s="402"/>
      <c r="E24" s="402"/>
      <c r="F24" s="402">
        <v>2961</v>
      </c>
      <c r="G24" s="402"/>
      <c r="H24" s="402"/>
      <c r="I24" s="402">
        <v>5725</v>
      </c>
      <c r="J24" s="402"/>
      <c r="K24" s="402"/>
      <c r="L24" s="402">
        <v>139</v>
      </c>
      <c r="M24" s="402"/>
      <c r="N24" s="402"/>
      <c r="O24" s="446">
        <v>296</v>
      </c>
      <c r="P24" s="446"/>
      <c r="Q24" s="446"/>
      <c r="R24" s="446">
        <v>1529</v>
      </c>
      <c r="S24" s="446"/>
      <c r="T24" s="446"/>
      <c r="U24" s="234"/>
      <c r="V24" s="234"/>
      <c r="W24" s="234"/>
      <c r="X24" s="214"/>
      <c r="Y24" s="214"/>
      <c r="Z24" s="214"/>
      <c r="AA24" s="214"/>
      <c r="AB24" s="214"/>
    </row>
    <row r="25" spans="1:28" ht="18" customHeight="1">
      <c r="A25" s="358">
        <v>20</v>
      </c>
      <c r="B25" s="451"/>
      <c r="C25" s="402">
        <v>10259</v>
      </c>
      <c r="D25" s="402"/>
      <c r="E25" s="402"/>
      <c r="F25" s="402">
        <v>2548</v>
      </c>
      <c r="G25" s="402"/>
      <c r="H25" s="402"/>
      <c r="I25" s="402">
        <v>5717</v>
      </c>
      <c r="J25" s="402"/>
      <c r="K25" s="402"/>
      <c r="L25" s="402">
        <v>105</v>
      </c>
      <c r="M25" s="402"/>
      <c r="N25" s="402"/>
      <c r="O25" s="446">
        <v>265</v>
      </c>
      <c r="P25" s="446"/>
      <c r="Q25" s="446"/>
      <c r="R25" s="446">
        <v>1624</v>
      </c>
      <c r="S25" s="446"/>
      <c r="T25" s="446"/>
      <c r="U25" s="234"/>
      <c r="V25" s="234"/>
      <c r="W25" s="234"/>
      <c r="X25" s="214"/>
      <c r="Y25" s="214"/>
      <c r="Z25" s="214"/>
      <c r="AA25" s="214"/>
      <c r="AB25" s="214"/>
    </row>
    <row r="26" spans="1:28" s="206" customFormat="1" ht="18" customHeight="1">
      <c r="A26" s="356">
        <v>21</v>
      </c>
      <c r="B26" s="452"/>
      <c r="C26" s="400">
        <f>SUM(F26:T26)</f>
        <v>10087</v>
      </c>
      <c r="D26" s="398"/>
      <c r="E26" s="398"/>
      <c r="F26" s="398">
        <v>2574</v>
      </c>
      <c r="G26" s="398"/>
      <c r="H26" s="398"/>
      <c r="I26" s="398">
        <v>5636</v>
      </c>
      <c r="J26" s="398"/>
      <c r="K26" s="398"/>
      <c r="L26" s="398">
        <v>99</v>
      </c>
      <c r="M26" s="398"/>
      <c r="N26" s="398"/>
      <c r="O26" s="397">
        <v>243</v>
      </c>
      <c r="P26" s="397"/>
      <c r="Q26" s="397"/>
      <c r="R26" s="397">
        <v>1535</v>
      </c>
      <c r="S26" s="397"/>
      <c r="T26" s="397"/>
      <c r="U26" s="13"/>
      <c r="V26" s="13"/>
      <c r="W26" s="13"/>
      <c r="X26" s="211"/>
      <c r="Y26" s="211"/>
      <c r="Z26" s="211"/>
      <c r="AA26" s="211"/>
      <c r="AB26" s="211"/>
    </row>
    <row r="27" spans="1:28" s="206" customFormat="1" ht="5.25" customHeight="1">
      <c r="A27" s="237"/>
      <c r="B27" s="215"/>
      <c r="C27" s="439"/>
      <c r="D27" s="439"/>
      <c r="E27" s="439"/>
      <c r="F27" s="213"/>
      <c r="G27" s="211"/>
      <c r="H27" s="211"/>
      <c r="I27" s="211"/>
      <c r="J27" s="211"/>
      <c r="K27" s="211"/>
      <c r="L27" s="211"/>
      <c r="M27" s="211"/>
      <c r="N27" s="211"/>
      <c r="O27" s="211"/>
      <c r="P27" s="211"/>
      <c r="Q27" s="211"/>
      <c r="R27" s="211"/>
      <c r="S27" s="211"/>
      <c r="T27" s="209"/>
      <c r="U27" s="209"/>
      <c r="V27" s="209"/>
      <c r="W27" s="209"/>
      <c r="X27" s="211"/>
      <c r="Y27" s="211"/>
      <c r="Z27" s="211"/>
      <c r="AA27" s="211"/>
      <c r="AB27" s="211"/>
    </row>
    <row r="28" spans="1:28" s="206" customFormat="1" ht="13.5">
      <c r="A28" s="64" t="s">
        <v>224</v>
      </c>
      <c r="B28" s="65"/>
      <c r="C28" s="65"/>
      <c r="D28" s="65"/>
      <c r="E28" s="65"/>
      <c r="F28" s="65"/>
      <c r="G28" s="65"/>
      <c r="H28" s="65"/>
      <c r="I28" s="65"/>
      <c r="J28" s="66"/>
      <c r="K28" s="210"/>
      <c r="L28" s="210"/>
      <c r="M28" s="210"/>
      <c r="N28" s="210"/>
      <c r="O28" s="210"/>
      <c r="P28" s="210"/>
      <c r="Q28" s="210"/>
      <c r="R28" s="210"/>
      <c r="S28" s="210"/>
      <c r="T28" s="210"/>
      <c r="U28" s="209"/>
      <c r="V28" s="209"/>
      <c r="W28" s="209"/>
      <c r="X28" s="211"/>
      <c r="Y28" s="211"/>
      <c r="Z28" s="211"/>
      <c r="AA28" s="211"/>
      <c r="AB28" s="211"/>
    </row>
    <row r="29" spans="1:28" s="206" customFormat="1" ht="13.5">
      <c r="A29" s="211"/>
      <c r="B29" s="211"/>
      <c r="C29" s="211"/>
      <c r="D29" s="211"/>
      <c r="E29" s="211"/>
      <c r="F29" s="211"/>
      <c r="G29" s="211"/>
      <c r="H29" s="211"/>
      <c r="I29" s="211"/>
      <c r="J29" s="211"/>
      <c r="K29" s="211"/>
      <c r="L29" s="211"/>
      <c r="M29" s="211"/>
      <c r="N29" s="211"/>
      <c r="O29" s="211"/>
      <c r="P29" s="211"/>
      <c r="Q29" s="211"/>
      <c r="R29" s="211"/>
      <c r="S29" s="211"/>
      <c r="T29" s="211"/>
      <c r="U29" s="211"/>
      <c r="V29" s="211"/>
      <c r="W29" s="211"/>
      <c r="X29" s="211"/>
      <c r="Y29" s="211"/>
      <c r="Z29" s="211"/>
      <c r="AA29" s="211"/>
      <c r="AB29" s="211"/>
    </row>
    <row r="30" spans="1:28" s="206" customFormat="1" ht="13.5">
      <c r="A30" s="211"/>
      <c r="B30" s="211"/>
      <c r="C30" s="211"/>
      <c r="D30" s="211"/>
      <c r="E30" s="211"/>
      <c r="F30" s="211"/>
      <c r="G30" s="211"/>
      <c r="H30" s="211"/>
      <c r="I30" s="211"/>
      <c r="J30" s="211"/>
      <c r="K30" s="211"/>
      <c r="L30" s="211"/>
      <c r="M30" s="211"/>
      <c r="N30" s="211"/>
      <c r="O30" s="211"/>
      <c r="P30" s="211"/>
      <c r="Q30" s="211"/>
      <c r="R30" s="211"/>
      <c r="S30" s="211"/>
      <c r="T30" s="211"/>
      <c r="U30" s="211"/>
      <c r="V30" s="211"/>
      <c r="W30" s="211"/>
      <c r="X30" s="211"/>
      <c r="Y30" s="211"/>
      <c r="Z30" s="211"/>
      <c r="AA30" s="211"/>
      <c r="AB30" s="211"/>
    </row>
    <row r="31" spans="1:28" s="206" customFormat="1" ht="13.5">
      <c r="A31" s="211"/>
      <c r="B31" s="211"/>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row>
    <row r="32" spans="1:28" s="206" customFormat="1" ht="22.5" customHeight="1">
      <c r="A32" s="58" t="s">
        <v>103</v>
      </c>
      <c r="B32" s="58"/>
      <c r="C32" s="58"/>
      <c r="D32" s="58"/>
      <c r="E32" s="58"/>
      <c r="F32" s="58"/>
      <c r="G32" s="58"/>
      <c r="H32" s="58"/>
      <c r="I32" s="58"/>
      <c r="J32" s="58"/>
      <c r="K32" s="58"/>
      <c r="L32" s="58"/>
      <c r="M32" s="58"/>
      <c r="N32" s="58"/>
      <c r="O32" s="58"/>
      <c r="P32" s="58"/>
      <c r="Q32" s="58"/>
      <c r="R32" s="58"/>
      <c r="S32" s="58"/>
      <c r="T32" s="58"/>
      <c r="U32" s="58"/>
      <c r="V32" s="58"/>
      <c r="W32" s="58"/>
      <c r="X32" s="31"/>
      <c r="Y32" s="211"/>
      <c r="Z32" s="211"/>
      <c r="AA32" s="211"/>
      <c r="AB32" s="211"/>
    </row>
    <row r="33" spans="1:28" s="206" customFormat="1" ht="13.5" customHeight="1">
      <c r="A33" s="31"/>
      <c r="B33" s="31"/>
      <c r="C33" s="31"/>
      <c r="D33" s="31"/>
      <c r="E33" s="31"/>
      <c r="F33" s="31"/>
      <c r="G33" s="31"/>
      <c r="H33" s="31"/>
      <c r="I33" s="31"/>
      <c r="J33" s="31"/>
      <c r="K33" s="31"/>
      <c r="L33" s="31"/>
      <c r="M33" s="31"/>
      <c r="N33" s="31"/>
      <c r="O33" s="31"/>
      <c r="P33" s="31"/>
      <c r="Q33" s="31"/>
      <c r="R33" s="31"/>
      <c r="S33" s="31"/>
      <c r="T33" s="31"/>
      <c r="U33" s="31"/>
      <c r="V33" s="31"/>
      <c r="W33" s="86" t="s">
        <v>39</v>
      </c>
      <c r="X33" s="31"/>
      <c r="Y33" s="211"/>
      <c r="Z33" s="211"/>
      <c r="AA33" s="211"/>
      <c r="AB33" s="211"/>
    </row>
    <row r="34" spans="1:28" ht="16.5" customHeight="1">
      <c r="A34" s="408" t="s">
        <v>269</v>
      </c>
      <c r="B34" s="406"/>
      <c r="C34" s="406" t="s">
        <v>17</v>
      </c>
      <c r="D34" s="406"/>
      <c r="E34" s="406"/>
      <c r="F34" s="406" t="s">
        <v>104</v>
      </c>
      <c r="G34" s="406"/>
      <c r="H34" s="406"/>
      <c r="I34" s="458" t="s">
        <v>105</v>
      </c>
      <c r="J34" s="458"/>
      <c r="K34" s="458"/>
      <c r="L34" s="458" t="s">
        <v>106</v>
      </c>
      <c r="M34" s="458"/>
      <c r="N34" s="458"/>
      <c r="O34" s="406" t="s">
        <v>107</v>
      </c>
      <c r="P34" s="406"/>
      <c r="Q34" s="406"/>
      <c r="R34" s="472" t="s">
        <v>267</v>
      </c>
      <c r="S34" s="473"/>
      <c r="T34" s="474"/>
      <c r="U34" s="447" t="s">
        <v>57</v>
      </c>
      <c r="V34" s="447"/>
      <c r="W34" s="448"/>
      <c r="X34" s="218"/>
      <c r="Y34" s="214"/>
      <c r="Z34" s="214"/>
      <c r="AA34" s="214"/>
      <c r="AB34" s="214"/>
    </row>
    <row r="35" spans="1:28" ht="16.5" customHeight="1">
      <c r="A35" s="404"/>
      <c r="B35" s="405"/>
      <c r="C35" s="405"/>
      <c r="D35" s="405"/>
      <c r="E35" s="405"/>
      <c r="F35" s="405"/>
      <c r="G35" s="405"/>
      <c r="H35" s="405"/>
      <c r="I35" s="459"/>
      <c r="J35" s="459"/>
      <c r="K35" s="459"/>
      <c r="L35" s="459"/>
      <c r="M35" s="459"/>
      <c r="N35" s="459"/>
      <c r="O35" s="405"/>
      <c r="P35" s="405"/>
      <c r="Q35" s="405"/>
      <c r="R35" s="475" t="s">
        <v>268</v>
      </c>
      <c r="S35" s="475"/>
      <c r="T35" s="476"/>
      <c r="U35" s="449" t="s">
        <v>262</v>
      </c>
      <c r="V35" s="449"/>
      <c r="W35" s="450"/>
      <c r="X35" s="214"/>
      <c r="Y35" s="214"/>
      <c r="Z35" s="214"/>
      <c r="AA35" s="214"/>
      <c r="AB35" s="214"/>
    </row>
    <row r="36" spans="1:28" ht="4.5" customHeight="1">
      <c r="A36" s="233"/>
      <c r="B36" s="140"/>
      <c r="C36" s="141"/>
      <c r="D36" s="141"/>
      <c r="E36" s="141"/>
      <c r="F36" s="141"/>
      <c r="G36" s="141"/>
      <c r="H36" s="141"/>
      <c r="I36" s="141"/>
      <c r="J36" s="141"/>
      <c r="K36" s="141"/>
      <c r="L36" s="141"/>
      <c r="M36" s="141"/>
      <c r="N36" s="141"/>
      <c r="O36" s="141"/>
      <c r="P36" s="141"/>
      <c r="Q36" s="141"/>
      <c r="R36" s="141"/>
      <c r="S36" s="141"/>
      <c r="T36" s="150"/>
      <c r="U36" s="141"/>
      <c r="V36" s="141"/>
      <c r="W36" s="150"/>
      <c r="X36" s="214"/>
      <c r="Y36" s="214"/>
      <c r="Z36" s="214"/>
      <c r="AA36" s="214"/>
      <c r="AB36" s="214"/>
    </row>
    <row r="37" spans="1:28" ht="18" customHeight="1">
      <c r="A37" s="358">
        <v>17</v>
      </c>
      <c r="B37" s="359"/>
      <c r="C37" s="402">
        <v>10531</v>
      </c>
      <c r="D37" s="402"/>
      <c r="E37" s="402"/>
      <c r="F37" s="402">
        <v>2782</v>
      </c>
      <c r="G37" s="402"/>
      <c r="H37" s="402"/>
      <c r="I37" s="402">
        <v>5349</v>
      </c>
      <c r="J37" s="402"/>
      <c r="K37" s="402"/>
      <c r="L37" s="402">
        <v>339</v>
      </c>
      <c r="M37" s="402"/>
      <c r="N37" s="402"/>
      <c r="O37" s="446">
        <v>882</v>
      </c>
      <c r="P37" s="446"/>
      <c r="Q37" s="446"/>
      <c r="R37" s="402" t="s">
        <v>257</v>
      </c>
      <c r="S37" s="402"/>
      <c r="T37" s="402"/>
      <c r="U37" s="446">
        <v>1179</v>
      </c>
      <c r="V37" s="446"/>
      <c r="W37" s="446"/>
      <c r="X37" s="214"/>
      <c r="Y37" s="214"/>
      <c r="Z37" s="214"/>
      <c r="AA37" s="214"/>
      <c r="AB37" s="214"/>
    </row>
    <row r="38" spans="1:28" ht="18" customHeight="1">
      <c r="A38" s="358">
        <v>18</v>
      </c>
      <c r="B38" s="451"/>
      <c r="C38" s="402">
        <v>10781</v>
      </c>
      <c r="D38" s="402"/>
      <c r="E38" s="402"/>
      <c r="F38" s="402">
        <v>2771</v>
      </c>
      <c r="G38" s="402"/>
      <c r="H38" s="402"/>
      <c r="I38" s="402">
        <v>5517</v>
      </c>
      <c r="J38" s="402"/>
      <c r="K38" s="402"/>
      <c r="L38" s="402">
        <v>274</v>
      </c>
      <c r="M38" s="402"/>
      <c r="N38" s="402"/>
      <c r="O38" s="446">
        <v>898</v>
      </c>
      <c r="P38" s="446"/>
      <c r="Q38" s="446"/>
      <c r="R38" s="402" t="s">
        <v>257</v>
      </c>
      <c r="S38" s="402"/>
      <c r="T38" s="402"/>
      <c r="U38" s="446">
        <v>1321</v>
      </c>
      <c r="V38" s="446"/>
      <c r="W38" s="446"/>
      <c r="X38" s="214"/>
      <c r="Y38" s="214"/>
      <c r="Z38" s="214"/>
      <c r="AA38" s="214"/>
      <c r="AB38" s="214"/>
    </row>
    <row r="39" spans="1:28" ht="18" customHeight="1">
      <c r="A39" s="358">
        <v>19</v>
      </c>
      <c r="B39" s="451"/>
      <c r="C39" s="402">
        <v>10969</v>
      </c>
      <c r="D39" s="402"/>
      <c r="E39" s="402"/>
      <c r="F39" s="402">
        <v>2619</v>
      </c>
      <c r="G39" s="402"/>
      <c r="H39" s="402"/>
      <c r="I39" s="402">
        <v>5521</v>
      </c>
      <c r="J39" s="402"/>
      <c r="K39" s="402"/>
      <c r="L39" s="402">
        <v>309</v>
      </c>
      <c r="M39" s="402"/>
      <c r="N39" s="402"/>
      <c r="O39" s="446">
        <v>941</v>
      </c>
      <c r="P39" s="446"/>
      <c r="Q39" s="446"/>
      <c r="R39" s="402" t="s">
        <v>257</v>
      </c>
      <c r="S39" s="402"/>
      <c r="T39" s="402"/>
      <c r="U39" s="446">
        <v>1579</v>
      </c>
      <c r="V39" s="446"/>
      <c r="W39" s="446"/>
      <c r="X39" s="214"/>
      <c r="Y39" s="214"/>
      <c r="Z39" s="214"/>
      <c r="AA39" s="214"/>
      <c r="AB39" s="214"/>
    </row>
    <row r="40" spans="1:28" ht="18" customHeight="1">
      <c r="A40" s="358">
        <v>20</v>
      </c>
      <c r="B40" s="451"/>
      <c r="C40" s="402">
        <v>22374</v>
      </c>
      <c r="D40" s="402"/>
      <c r="E40" s="402"/>
      <c r="F40" s="402">
        <v>2486</v>
      </c>
      <c r="G40" s="402"/>
      <c r="H40" s="402"/>
      <c r="I40" s="402">
        <v>4926</v>
      </c>
      <c r="J40" s="402"/>
      <c r="K40" s="402"/>
      <c r="L40" s="402">
        <v>383</v>
      </c>
      <c r="M40" s="402"/>
      <c r="N40" s="402"/>
      <c r="O40" s="446">
        <v>310</v>
      </c>
      <c r="P40" s="446"/>
      <c r="Q40" s="446"/>
      <c r="R40" s="446">
        <v>12857</v>
      </c>
      <c r="S40" s="446"/>
      <c r="T40" s="446"/>
      <c r="U40" s="446">
        <v>1412</v>
      </c>
      <c r="V40" s="446"/>
      <c r="W40" s="446"/>
      <c r="X40" s="214"/>
      <c r="Y40" s="214"/>
      <c r="Z40" s="214"/>
      <c r="AA40" s="214"/>
      <c r="AB40" s="214"/>
    </row>
    <row r="41" spans="1:28" s="206" customFormat="1" ht="18" customHeight="1">
      <c r="A41" s="356">
        <v>21</v>
      </c>
      <c r="B41" s="452"/>
      <c r="C41" s="400">
        <f>SUM(F41:W41)</f>
        <v>10333</v>
      </c>
      <c r="D41" s="398"/>
      <c r="E41" s="398"/>
      <c r="F41" s="398">
        <v>2476</v>
      </c>
      <c r="G41" s="398"/>
      <c r="H41" s="398"/>
      <c r="I41" s="398">
        <v>4477</v>
      </c>
      <c r="J41" s="398"/>
      <c r="K41" s="398"/>
      <c r="L41" s="398">
        <v>565</v>
      </c>
      <c r="M41" s="398"/>
      <c r="N41" s="398"/>
      <c r="O41" s="397">
        <v>294</v>
      </c>
      <c r="P41" s="397"/>
      <c r="Q41" s="397"/>
      <c r="R41" s="397">
        <v>1286</v>
      </c>
      <c r="S41" s="397"/>
      <c r="T41" s="397"/>
      <c r="U41" s="397">
        <v>1235</v>
      </c>
      <c r="V41" s="397"/>
      <c r="W41" s="397"/>
      <c r="X41" s="211"/>
      <c r="Y41" s="211"/>
      <c r="Z41" s="211"/>
      <c r="AA41" s="211"/>
      <c r="AB41" s="211"/>
    </row>
    <row r="42" spans="1:28" s="206" customFormat="1" ht="4.5" customHeight="1">
      <c r="A42" s="237"/>
      <c r="B42" s="215"/>
      <c r="C42" s="213"/>
      <c r="D42" s="213"/>
      <c r="E42" s="213"/>
      <c r="F42" s="213"/>
      <c r="G42" s="211"/>
      <c r="H42" s="211"/>
      <c r="I42" s="211"/>
      <c r="J42" s="211"/>
      <c r="K42" s="211"/>
      <c r="L42" s="211"/>
      <c r="M42" s="211"/>
      <c r="N42" s="211"/>
      <c r="O42" s="211"/>
      <c r="P42" s="211"/>
      <c r="Q42" s="211"/>
      <c r="R42" s="211"/>
      <c r="S42" s="211"/>
      <c r="T42" s="209"/>
      <c r="U42" s="237"/>
      <c r="V42" s="237"/>
      <c r="W42" s="237"/>
      <c r="X42" s="211"/>
      <c r="Y42" s="211"/>
      <c r="Z42" s="211"/>
      <c r="AA42" s="211"/>
      <c r="AB42" s="211"/>
    </row>
    <row r="43" spans="1:28" s="206" customFormat="1" ht="13.5">
      <c r="A43" s="64" t="s">
        <v>224</v>
      </c>
      <c r="B43" s="65"/>
      <c r="C43" s="65"/>
      <c r="D43" s="65"/>
      <c r="E43" s="65"/>
      <c r="F43" s="65"/>
      <c r="G43" s="65"/>
      <c r="H43" s="65"/>
      <c r="I43" s="65"/>
      <c r="J43" s="66"/>
      <c r="K43" s="210"/>
      <c r="L43" s="210"/>
      <c r="M43" s="210"/>
      <c r="N43" s="210"/>
      <c r="O43" s="210"/>
      <c r="P43" s="210"/>
      <c r="Q43" s="210"/>
      <c r="R43" s="210"/>
      <c r="S43" s="210"/>
      <c r="T43" s="210"/>
      <c r="U43" s="209"/>
      <c r="V43" s="209"/>
      <c r="W43" s="209"/>
      <c r="X43" s="211"/>
      <c r="Y43" s="211"/>
      <c r="Z43" s="211"/>
      <c r="AA43" s="211"/>
      <c r="AB43" s="211"/>
    </row>
    <row r="44" spans="1:28" ht="13.5">
      <c r="A44" s="105"/>
      <c r="B44" s="214"/>
      <c r="C44" s="214"/>
      <c r="D44" s="214"/>
      <c r="E44" s="214"/>
      <c r="F44" s="214"/>
      <c r="G44" s="214"/>
      <c r="H44" s="214"/>
      <c r="I44" s="214"/>
      <c r="J44" s="214"/>
      <c r="K44" s="214"/>
      <c r="L44" s="214"/>
      <c r="M44" s="214"/>
      <c r="N44" s="214"/>
      <c r="O44" s="214"/>
      <c r="P44" s="214"/>
      <c r="Q44" s="214"/>
      <c r="R44" s="214"/>
      <c r="S44" s="214"/>
      <c r="T44" s="214"/>
      <c r="U44" s="214"/>
      <c r="V44" s="214"/>
      <c r="W44" s="214"/>
      <c r="X44" s="214"/>
      <c r="Y44" s="214"/>
      <c r="Z44" s="214"/>
      <c r="AA44" s="214"/>
      <c r="AB44" s="214"/>
    </row>
    <row r="45" spans="1:28" ht="13.5">
      <c r="A45" s="214"/>
      <c r="B45" s="214"/>
      <c r="C45" s="214"/>
      <c r="D45" s="214"/>
      <c r="E45" s="214"/>
      <c r="F45" s="214"/>
      <c r="G45" s="214"/>
      <c r="H45" s="214"/>
      <c r="I45" s="214"/>
      <c r="J45" s="214"/>
      <c r="K45" s="214"/>
      <c r="L45" s="214"/>
      <c r="M45" s="214"/>
      <c r="N45" s="214"/>
      <c r="O45" s="214"/>
      <c r="P45" s="214"/>
      <c r="Q45" s="214"/>
      <c r="R45" s="214"/>
      <c r="S45" s="214"/>
      <c r="T45" s="214"/>
      <c r="U45" s="214"/>
      <c r="V45" s="214"/>
      <c r="W45" s="214"/>
      <c r="X45" s="214"/>
      <c r="Y45" s="214"/>
      <c r="Z45" s="214"/>
      <c r="AA45" s="214"/>
      <c r="AB45" s="214"/>
    </row>
    <row r="46" spans="1:28" ht="13.5">
      <c r="A46" s="214"/>
      <c r="B46" s="214"/>
      <c r="C46" s="214"/>
      <c r="D46" s="214"/>
      <c r="E46" s="214"/>
      <c r="F46" s="214"/>
      <c r="G46" s="214"/>
      <c r="H46" s="214"/>
      <c r="I46" s="214"/>
      <c r="J46" s="214"/>
      <c r="K46" s="214"/>
      <c r="L46" s="214"/>
      <c r="M46" s="214"/>
      <c r="N46" s="214"/>
      <c r="O46" s="214"/>
      <c r="P46" s="214"/>
      <c r="Q46" s="214"/>
      <c r="R46" s="214"/>
      <c r="S46" s="214"/>
      <c r="T46" s="214"/>
      <c r="U46" s="214"/>
      <c r="V46" s="214"/>
      <c r="W46" s="214"/>
      <c r="X46" s="214"/>
      <c r="Y46" s="214"/>
      <c r="Z46" s="214"/>
      <c r="AA46" s="214"/>
      <c r="AB46" s="214"/>
    </row>
    <row r="47" spans="1:28" ht="13.5">
      <c r="A47" s="214"/>
      <c r="B47" s="214"/>
      <c r="C47" s="214"/>
      <c r="D47" s="214"/>
      <c r="E47" s="214"/>
      <c r="F47" s="214"/>
      <c r="G47" s="214"/>
      <c r="H47" s="214"/>
      <c r="I47" s="214"/>
      <c r="J47" s="214"/>
      <c r="K47" s="214"/>
      <c r="L47" s="214"/>
      <c r="M47" s="214"/>
      <c r="N47" s="214"/>
      <c r="O47" s="214"/>
      <c r="P47" s="214"/>
      <c r="Q47" s="214"/>
      <c r="R47" s="214"/>
      <c r="S47" s="214"/>
      <c r="T47" s="214"/>
      <c r="U47" s="214"/>
      <c r="V47" s="214"/>
      <c r="W47" s="214"/>
      <c r="X47" s="214"/>
      <c r="Y47" s="214"/>
      <c r="Z47" s="214"/>
      <c r="AA47" s="214"/>
      <c r="AB47" s="214"/>
    </row>
    <row r="48" spans="1:28" ht="13.5">
      <c r="A48" s="214"/>
      <c r="B48" s="214"/>
      <c r="C48" s="214"/>
      <c r="D48" s="214"/>
      <c r="E48" s="214"/>
      <c r="F48" s="214"/>
      <c r="G48" s="214"/>
      <c r="H48" s="214"/>
      <c r="I48" s="214"/>
      <c r="J48" s="214"/>
      <c r="K48" s="214"/>
      <c r="L48" s="214"/>
      <c r="M48" s="214"/>
      <c r="N48" s="214"/>
      <c r="O48" s="214"/>
      <c r="P48" s="214"/>
      <c r="Q48" s="214"/>
      <c r="R48" s="214"/>
      <c r="S48" s="214"/>
      <c r="T48" s="214"/>
      <c r="U48" s="214"/>
      <c r="V48" s="214"/>
      <c r="W48" s="214"/>
      <c r="X48" s="214"/>
      <c r="Y48" s="214"/>
      <c r="Z48" s="214"/>
      <c r="AA48" s="214"/>
      <c r="AB48" s="214"/>
    </row>
  </sheetData>
  <mergeCells count="152">
    <mergeCell ref="A39:B39"/>
    <mergeCell ref="A26:B26"/>
    <mergeCell ref="C26:E26"/>
    <mergeCell ref="A38:B38"/>
    <mergeCell ref="C38:E38"/>
    <mergeCell ref="C39:E39"/>
    <mergeCell ref="A34:B35"/>
    <mergeCell ref="C34:E35"/>
    <mergeCell ref="O22:Q22"/>
    <mergeCell ref="O19:Q20"/>
    <mergeCell ref="L21:N21"/>
    <mergeCell ref="A41:B41"/>
    <mergeCell ref="C41:E41"/>
    <mergeCell ref="F41:H41"/>
    <mergeCell ref="I41:K41"/>
    <mergeCell ref="A40:B40"/>
    <mergeCell ref="F26:H26"/>
    <mergeCell ref="I26:K26"/>
    <mergeCell ref="L38:N38"/>
    <mergeCell ref="L39:N39"/>
    <mergeCell ref="L34:N35"/>
    <mergeCell ref="O10:Q10"/>
    <mergeCell ref="L19:N20"/>
    <mergeCell ref="O39:Q39"/>
    <mergeCell ref="O38:Q38"/>
    <mergeCell ref="O37:Q37"/>
    <mergeCell ref="O23:Q23"/>
    <mergeCell ref="O11:Q11"/>
    <mergeCell ref="R39:T39"/>
    <mergeCell ref="R38:T38"/>
    <mergeCell ref="R37:T37"/>
    <mergeCell ref="O24:Q24"/>
    <mergeCell ref="O34:Q35"/>
    <mergeCell ref="R34:T34"/>
    <mergeCell ref="R35:T35"/>
    <mergeCell ref="O26:Q26"/>
    <mergeCell ref="R11:T11"/>
    <mergeCell ref="R26:T26"/>
    <mergeCell ref="R19:T19"/>
    <mergeCell ref="R20:T20"/>
    <mergeCell ref="R24:T24"/>
    <mergeCell ref="R23:T23"/>
    <mergeCell ref="R22:T22"/>
    <mergeCell ref="R6:T6"/>
    <mergeCell ref="R7:T7"/>
    <mergeCell ref="O9:Q9"/>
    <mergeCell ref="O8:Q8"/>
    <mergeCell ref="O7:Q7"/>
    <mergeCell ref="R9:T9"/>
    <mergeCell ref="R8:T8"/>
    <mergeCell ref="P6:Q6"/>
    <mergeCell ref="R10:T10"/>
    <mergeCell ref="A25:B25"/>
    <mergeCell ref="C25:E25"/>
    <mergeCell ref="F25:H25"/>
    <mergeCell ref="I25:K25"/>
    <mergeCell ref="L25:N25"/>
    <mergeCell ref="O25:Q25"/>
    <mergeCell ref="R25:T25"/>
    <mergeCell ref="A10:B10"/>
    <mergeCell ref="O21:P21"/>
    <mergeCell ref="C40:E40"/>
    <mergeCell ref="F40:H40"/>
    <mergeCell ref="I40:K40"/>
    <mergeCell ref="L40:N40"/>
    <mergeCell ref="O40:Q40"/>
    <mergeCell ref="R40:T40"/>
    <mergeCell ref="L41:N41"/>
    <mergeCell ref="O41:Q41"/>
    <mergeCell ref="R41:T41"/>
    <mergeCell ref="F39:H39"/>
    <mergeCell ref="I39:K39"/>
    <mergeCell ref="I37:K37"/>
    <mergeCell ref="F38:H38"/>
    <mergeCell ref="I38:K38"/>
    <mergeCell ref="L37:N37"/>
    <mergeCell ref="A37:B37"/>
    <mergeCell ref="C37:E37"/>
    <mergeCell ref="F37:H37"/>
    <mergeCell ref="L26:N26"/>
    <mergeCell ref="L23:N23"/>
    <mergeCell ref="L24:N24"/>
    <mergeCell ref="C27:E27"/>
    <mergeCell ref="F24:H24"/>
    <mergeCell ref="I34:K35"/>
    <mergeCell ref="F34:H35"/>
    <mergeCell ref="F8:H8"/>
    <mergeCell ref="C22:E22"/>
    <mergeCell ref="F22:H22"/>
    <mergeCell ref="C10:E10"/>
    <mergeCell ref="F10:H10"/>
    <mergeCell ref="F19:H20"/>
    <mergeCell ref="C8:E8"/>
    <mergeCell ref="G21:H21"/>
    <mergeCell ref="L9:N9"/>
    <mergeCell ref="L10:N10"/>
    <mergeCell ref="I24:K24"/>
    <mergeCell ref="I23:K23"/>
    <mergeCell ref="I21:K21"/>
    <mergeCell ref="I22:K22"/>
    <mergeCell ref="L22:N22"/>
    <mergeCell ref="L11:N11"/>
    <mergeCell ref="O4:T4"/>
    <mergeCell ref="A23:B23"/>
    <mergeCell ref="C23:E23"/>
    <mergeCell ref="C4:H4"/>
    <mergeCell ref="R5:T5"/>
    <mergeCell ref="A4:B5"/>
    <mergeCell ref="C5:E5"/>
    <mergeCell ref="A7:B7"/>
    <mergeCell ref="L8:N8"/>
    <mergeCell ref="L7:N7"/>
    <mergeCell ref="O5:Q5"/>
    <mergeCell ref="A6:B6"/>
    <mergeCell ref="L6:N6"/>
    <mergeCell ref="C7:E7"/>
    <mergeCell ref="F7:H7"/>
    <mergeCell ref="I7:K7"/>
    <mergeCell ref="I4:N4"/>
    <mergeCell ref="L5:N5"/>
    <mergeCell ref="C6:E6"/>
    <mergeCell ref="G6:H6"/>
    <mergeCell ref="I5:K5"/>
    <mergeCell ref="I6:K6"/>
    <mergeCell ref="F5:H5"/>
    <mergeCell ref="A9:B9"/>
    <mergeCell ref="A19:B20"/>
    <mergeCell ref="A8:B8"/>
    <mergeCell ref="I8:K8"/>
    <mergeCell ref="I10:K10"/>
    <mergeCell ref="I19:K20"/>
    <mergeCell ref="C9:E9"/>
    <mergeCell ref="F9:H9"/>
    <mergeCell ref="I9:K9"/>
    <mergeCell ref="I11:K11"/>
    <mergeCell ref="A24:B24"/>
    <mergeCell ref="F11:H11"/>
    <mergeCell ref="A22:B22"/>
    <mergeCell ref="C19:E20"/>
    <mergeCell ref="A11:B11"/>
    <mergeCell ref="C11:E11"/>
    <mergeCell ref="A21:B21"/>
    <mergeCell ref="C21:E21"/>
    <mergeCell ref="F23:H23"/>
    <mergeCell ref="C24:E24"/>
    <mergeCell ref="U39:W39"/>
    <mergeCell ref="U40:W40"/>
    <mergeCell ref="U41:W41"/>
    <mergeCell ref="U34:W34"/>
    <mergeCell ref="U35:W35"/>
    <mergeCell ref="U37:W37"/>
    <mergeCell ref="U38:W38"/>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Header>&amp;L&amp;8 108　　　社会福祉</oddHeader>
  </headerFooter>
</worksheet>
</file>

<file path=xl/worksheets/sheet7.xml><?xml version="1.0" encoding="utf-8"?>
<worksheet xmlns="http://schemas.openxmlformats.org/spreadsheetml/2006/main" xmlns:r="http://schemas.openxmlformats.org/officeDocument/2006/relationships">
  <dimension ref="A1:AA56"/>
  <sheetViews>
    <sheetView workbookViewId="0" topLeftCell="A1">
      <selection activeCell="I32" sqref="I32:L32"/>
    </sheetView>
  </sheetViews>
  <sheetFormatPr defaultColWidth="9.00390625" defaultRowHeight="13.5"/>
  <cols>
    <col min="1" max="1" width="6.875" style="206" customWidth="1"/>
    <col min="2" max="21" width="4.625" style="206" customWidth="1"/>
    <col min="22" max="26" width="3.50390625" style="206" customWidth="1"/>
    <col min="27" max="27" width="23.125" style="206" customWidth="1"/>
    <col min="28" max="45" width="3.50390625" style="206" customWidth="1"/>
    <col min="46" max="16384" width="9.00390625" style="206" customWidth="1"/>
  </cols>
  <sheetData>
    <row r="1" spans="1:21" s="205" customFormat="1" ht="26.25" customHeight="1">
      <c r="A1" s="204"/>
      <c r="B1" s="204"/>
      <c r="C1" s="204"/>
      <c r="D1" s="204"/>
      <c r="E1" s="204"/>
      <c r="F1" s="204"/>
      <c r="G1" s="204"/>
      <c r="H1" s="204"/>
      <c r="I1" s="204"/>
      <c r="J1" s="204"/>
      <c r="K1" s="204"/>
      <c r="L1" s="204"/>
      <c r="M1" s="204"/>
      <c r="N1" s="204"/>
      <c r="O1" s="204"/>
      <c r="P1" s="204"/>
      <c r="Q1" s="204"/>
      <c r="R1" s="204"/>
      <c r="S1" s="204"/>
      <c r="T1" s="204"/>
      <c r="U1" s="204"/>
    </row>
    <row r="2" spans="1:21" ht="22.5" customHeight="1">
      <c r="A2" s="57" t="s">
        <v>3</v>
      </c>
      <c r="B2" s="57"/>
      <c r="C2" s="57"/>
      <c r="D2" s="57"/>
      <c r="E2" s="57"/>
      <c r="F2" s="57"/>
      <c r="G2" s="57"/>
      <c r="H2" s="57"/>
      <c r="I2" s="57"/>
      <c r="J2" s="57"/>
      <c r="K2" s="57"/>
      <c r="L2" s="57"/>
      <c r="M2" s="57"/>
      <c r="N2" s="57"/>
      <c r="O2" s="57"/>
      <c r="P2" s="57"/>
      <c r="Q2" s="57"/>
      <c r="R2" s="57"/>
      <c r="S2" s="7"/>
      <c r="T2" s="7"/>
      <c r="U2" s="7"/>
    </row>
    <row r="3" spans="1:27" ht="13.5" customHeight="1">
      <c r="A3" s="6"/>
      <c r="B3" s="6"/>
      <c r="C3" s="6"/>
      <c r="D3" s="6"/>
      <c r="E3" s="6"/>
      <c r="F3" s="6"/>
      <c r="G3" s="6"/>
      <c r="H3" s="6"/>
      <c r="I3" s="6"/>
      <c r="J3" s="6"/>
      <c r="K3" s="6"/>
      <c r="L3" s="6"/>
      <c r="M3" s="6"/>
      <c r="N3" s="6"/>
      <c r="O3" s="6"/>
      <c r="P3" s="86" t="s">
        <v>39</v>
      </c>
      <c r="Q3" s="6"/>
      <c r="R3" s="6"/>
      <c r="S3" s="6"/>
      <c r="T3" s="6"/>
      <c r="U3" s="6"/>
      <c r="V3" s="6"/>
      <c r="W3" s="6"/>
      <c r="X3" s="6"/>
      <c r="Y3" s="6"/>
      <c r="Z3" s="6"/>
      <c r="AA3" s="208"/>
    </row>
    <row r="4" spans="1:23" ht="13.5" customHeight="1">
      <c r="A4" s="393" t="s">
        <v>7</v>
      </c>
      <c r="B4" s="382" t="s">
        <v>230</v>
      </c>
      <c r="C4" s="382"/>
      <c r="D4" s="382"/>
      <c r="E4" s="382"/>
      <c r="F4" s="382"/>
      <c r="G4" s="382"/>
      <c r="H4" s="382"/>
      <c r="I4" s="382"/>
      <c r="J4" s="382"/>
      <c r="K4" s="520" t="s">
        <v>108</v>
      </c>
      <c r="L4" s="520"/>
      <c r="M4" s="520"/>
      <c r="N4" s="364" t="s">
        <v>184</v>
      </c>
      <c r="O4" s="364"/>
      <c r="P4" s="482"/>
      <c r="Q4" s="27"/>
      <c r="R4" s="27"/>
      <c r="S4" s="208"/>
      <c r="T4" s="27"/>
      <c r="U4" s="208"/>
      <c r="V4" s="208"/>
      <c r="W4" s="208"/>
    </row>
    <row r="5" spans="1:23" ht="6.75" customHeight="1">
      <c r="A5" s="375"/>
      <c r="B5" s="388" t="s">
        <v>109</v>
      </c>
      <c r="C5" s="388"/>
      <c r="D5" s="388"/>
      <c r="E5" s="388" t="s">
        <v>110</v>
      </c>
      <c r="F5" s="388"/>
      <c r="G5" s="388"/>
      <c r="H5" s="388" t="s">
        <v>252</v>
      </c>
      <c r="I5" s="388"/>
      <c r="J5" s="388"/>
      <c r="K5" s="521"/>
      <c r="L5" s="521"/>
      <c r="M5" s="521"/>
      <c r="N5" s="362"/>
      <c r="O5" s="362"/>
      <c r="P5" s="483"/>
      <c r="Q5" s="27"/>
      <c r="R5" s="208"/>
      <c r="S5" s="208"/>
      <c r="T5" s="208"/>
      <c r="U5" s="208"/>
      <c r="V5" s="208"/>
      <c r="W5" s="208"/>
    </row>
    <row r="6" spans="1:23" ht="6.75" customHeight="1">
      <c r="A6" s="375"/>
      <c r="B6" s="388"/>
      <c r="C6" s="388"/>
      <c r="D6" s="388"/>
      <c r="E6" s="388"/>
      <c r="F6" s="388"/>
      <c r="G6" s="388"/>
      <c r="H6" s="388"/>
      <c r="I6" s="388"/>
      <c r="J6" s="388"/>
      <c r="K6" s="522" t="s">
        <v>195</v>
      </c>
      <c r="L6" s="522"/>
      <c r="M6" s="522"/>
      <c r="N6" s="363" t="s">
        <v>231</v>
      </c>
      <c r="O6" s="363"/>
      <c r="P6" s="508"/>
      <c r="Q6" s="33"/>
      <c r="R6" s="208"/>
      <c r="S6" s="208"/>
      <c r="T6" s="208"/>
      <c r="U6" s="208"/>
      <c r="V6" s="208"/>
      <c r="W6" s="208"/>
    </row>
    <row r="7" spans="1:23" ht="13.5" customHeight="1">
      <c r="A7" s="375"/>
      <c r="B7" s="388"/>
      <c r="C7" s="388"/>
      <c r="D7" s="388"/>
      <c r="E7" s="388"/>
      <c r="F7" s="388"/>
      <c r="G7" s="388"/>
      <c r="H7" s="524"/>
      <c r="I7" s="524"/>
      <c r="J7" s="524"/>
      <c r="K7" s="523"/>
      <c r="L7" s="523"/>
      <c r="M7" s="523"/>
      <c r="N7" s="366"/>
      <c r="O7" s="366"/>
      <c r="P7" s="509"/>
      <c r="Q7" s="33"/>
      <c r="R7" s="208"/>
      <c r="S7" s="208"/>
      <c r="T7" s="208"/>
      <c r="U7" s="208"/>
      <c r="V7" s="208"/>
      <c r="W7" s="208"/>
    </row>
    <row r="8" spans="1:23" s="212" customFormat="1" ht="4.5" customHeight="1">
      <c r="A8" s="145"/>
      <c r="B8" s="139"/>
      <c r="C8" s="146"/>
      <c r="D8" s="139"/>
      <c r="E8" s="139"/>
      <c r="F8" s="139"/>
      <c r="G8" s="139"/>
      <c r="H8" s="139"/>
      <c r="I8" s="139"/>
      <c r="J8" s="146"/>
      <c r="K8" s="146"/>
      <c r="L8" s="147"/>
      <c r="M8" s="147"/>
      <c r="N8" s="147"/>
      <c r="O8" s="147"/>
      <c r="P8" s="147"/>
      <c r="Q8" s="207"/>
      <c r="R8" s="207"/>
      <c r="S8" s="207"/>
      <c r="T8" s="207"/>
      <c r="U8" s="207"/>
      <c r="V8" s="207"/>
      <c r="W8" s="207"/>
    </row>
    <row r="9" spans="1:23" s="212" customFormat="1" ht="18" customHeight="1">
      <c r="A9" s="96">
        <v>17</v>
      </c>
      <c r="B9" s="394">
        <v>4818102</v>
      </c>
      <c r="C9" s="491"/>
      <c r="D9" s="491"/>
      <c r="E9" s="491">
        <v>4259190</v>
      </c>
      <c r="F9" s="491"/>
      <c r="G9" s="491"/>
      <c r="H9" s="519">
        <v>88.39974745242006</v>
      </c>
      <c r="I9" s="519"/>
      <c r="J9" s="519"/>
      <c r="K9" s="491">
        <v>133159</v>
      </c>
      <c r="L9" s="491"/>
      <c r="M9" s="491"/>
      <c r="N9" s="491">
        <v>74742</v>
      </c>
      <c r="O9" s="491"/>
      <c r="P9" s="491"/>
      <c r="Q9" s="207"/>
      <c r="R9" s="207"/>
      <c r="S9" s="207"/>
      <c r="T9" s="207"/>
      <c r="U9" s="207"/>
      <c r="V9" s="207"/>
      <c r="W9" s="207"/>
    </row>
    <row r="10" spans="1:23" s="212" customFormat="1" ht="18" customHeight="1">
      <c r="A10" s="74">
        <v>18</v>
      </c>
      <c r="B10" s="395">
        <v>4875633</v>
      </c>
      <c r="C10" s="446"/>
      <c r="D10" s="446"/>
      <c r="E10" s="446">
        <v>4323477</v>
      </c>
      <c r="F10" s="446"/>
      <c r="G10" s="446"/>
      <c r="H10" s="518">
        <v>88.67519355948244</v>
      </c>
      <c r="I10" s="518"/>
      <c r="J10" s="518"/>
      <c r="K10" s="446">
        <v>132880</v>
      </c>
      <c r="L10" s="446"/>
      <c r="M10" s="446"/>
      <c r="N10" s="446">
        <v>75500</v>
      </c>
      <c r="O10" s="446"/>
      <c r="P10" s="446"/>
      <c r="Q10" s="207"/>
      <c r="R10" s="207"/>
      <c r="S10" s="207"/>
      <c r="T10" s="207"/>
      <c r="U10" s="207"/>
      <c r="V10" s="207"/>
      <c r="W10" s="207"/>
    </row>
    <row r="11" spans="1:23" s="212" customFormat="1" ht="18" customHeight="1">
      <c r="A11" s="74">
        <v>19</v>
      </c>
      <c r="B11" s="395">
        <v>4883299</v>
      </c>
      <c r="C11" s="446"/>
      <c r="D11" s="446"/>
      <c r="E11" s="446">
        <v>4348069</v>
      </c>
      <c r="F11" s="446"/>
      <c r="G11" s="446"/>
      <c r="H11" s="518">
        <v>89.03958164347505</v>
      </c>
      <c r="I11" s="518"/>
      <c r="J11" s="518"/>
      <c r="K11" s="446">
        <v>132056</v>
      </c>
      <c r="L11" s="446"/>
      <c r="M11" s="446"/>
      <c r="N11" s="446">
        <v>75898</v>
      </c>
      <c r="O11" s="446"/>
      <c r="P11" s="446"/>
      <c r="Q11" s="207"/>
      <c r="R11" s="207"/>
      <c r="S11" s="207"/>
      <c r="T11" s="207"/>
      <c r="U11" s="207"/>
      <c r="V11" s="207"/>
      <c r="W11" s="207"/>
    </row>
    <row r="12" spans="1:23" s="212" customFormat="1" ht="18" customHeight="1">
      <c r="A12" s="74">
        <v>20</v>
      </c>
      <c r="B12" s="395">
        <v>4206105</v>
      </c>
      <c r="C12" s="446"/>
      <c r="D12" s="446"/>
      <c r="E12" s="446">
        <v>3671216</v>
      </c>
      <c r="F12" s="446"/>
      <c r="G12" s="446"/>
      <c r="H12" s="518">
        <v>87.3</v>
      </c>
      <c r="I12" s="518"/>
      <c r="J12" s="518"/>
      <c r="K12" s="446">
        <v>134445</v>
      </c>
      <c r="L12" s="446"/>
      <c r="M12" s="446"/>
      <c r="N12" s="446">
        <v>80566</v>
      </c>
      <c r="O12" s="446"/>
      <c r="P12" s="446"/>
      <c r="Q12" s="207"/>
      <c r="R12" s="207"/>
      <c r="S12" s="207"/>
      <c r="T12" s="207"/>
      <c r="U12" s="207"/>
      <c r="V12" s="207"/>
      <c r="W12" s="207"/>
    </row>
    <row r="13" spans="1:23" ht="18" customHeight="1">
      <c r="A13" s="67">
        <v>21</v>
      </c>
      <c r="B13" s="383">
        <v>4194787</v>
      </c>
      <c r="C13" s="397"/>
      <c r="D13" s="397"/>
      <c r="E13" s="397">
        <v>3645480</v>
      </c>
      <c r="F13" s="397"/>
      <c r="G13" s="397"/>
      <c r="H13" s="517">
        <f>E13/B13*100</f>
        <v>86.90500852605865</v>
      </c>
      <c r="I13" s="517"/>
      <c r="J13" s="517"/>
      <c r="K13" s="397">
        <v>135517</v>
      </c>
      <c r="L13" s="397"/>
      <c r="M13" s="397"/>
      <c r="N13" s="397">
        <v>84431</v>
      </c>
      <c r="O13" s="397"/>
      <c r="P13" s="397"/>
      <c r="Q13" s="208"/>
      <c r="R13" s="208"/>
      <c r="S13" s="208"/>
      <c r="T13" s="208"/>
      <c r="U13" s="208"/>
      <c r="V13" s="208"/>
      <c r="W13" s="208"/>
    </row>
    <row r="14" spans="1:23" ht="4.5" customHeight="1">
      <c r="A14" s="215"/>
      <c r="B14" s="209"/>
      <c r="C14" s="211"/>
      <c r="D14" s="211"/>
      <c r="E14" s="211"/>
      <c r="F14" s="211"/>
      <c r="G14" s="211"/>
      <c r="H14" s="211"/>
      <c r="I14" s="211"/>
      <c r="J14" s="211"/>
      <c r="K14" s="209"/>
      <c r="L14" s="209"/>
      <c r="M14" s="209"/>
      <c r="N14" s="209"/>
      <c r="O14" s="209"/>
      <c r="P14" s="209"/>
      <c r="Q14" s="208"/>
      <c r="R14" s="208"/>
      <c r="S14" s="208"/>
      <c r="T14" s="208"/>
      <c r="U14" s="208"/>
      <c r="V14" s="208"/>
      <c r="W14" s="208"/>
    </row>
    <row r="15" spans="1:21" ht="13.5" customHeight="1">
      <c r="A15" s="64" t="s">
        <v>224</v>
      </c>
      <c r="B15" s="65"/>
      <c r="C15" s="65"/>
      <c r="D15" s="65"/>
      <c r="E15" s="65"/>
      <c r="F15" s="65"/>
      <c r="G15" s="65"/>
      <c r="H15" s="65"/>
      <c r="I15" s="65"/>
      <c r="J15" s="65"/>
      <c r="K15" s="65"/>
      <c r="L15" s="66"/>
      <c r="M15" s="210"/>
      <c r="N15" s="210"/>
      <c r="O15" s="210"/>
      <c r="P15" s="210"/>
      <c r="Q15" s="209"/>
      <c r="R15" s="209"/>
      <c r="S15" s="209"/>
      <c r="T15" s="209"/>
      <c r="U15" s="209"/>
    </row>
    <row r="16" spans="1:22" ht="13.5" customHeight="1">
      <c r="A16" s="88" t="s">
        <v>293</v>
      </c>
      <c r="B16" s="9"/>
      <c r="C16" s="9"/>
      <c r="D16" s="9"/>
      <c r="E16" s="9"/>
      <c r="F16" s="9"/>
      <c r="G16" s="9"/>
      <c r="H16" s="9"/>
      <c r="I16" s="9"/>
      <c r="J16" s="9"/>
      <c r="K16" s="9"/>
      <c r="L16" s="9"/>
      <c r="M16" s="15"/>
      <c r="N16" s="15"/>
      <c r="O16" s="15"/>
      <c r="P16" s="15"/>
      <c r="Q16" s="15"/>
      <c r="R16" s="15"/>
      <c r="S16" s="15"/>
      <c r="T16" s="15"/>
      <c r="U16" s="15"/>
      <c r="V16" s="208"/>
    </row>
    <row r="17" spans="1:21" ht="13.5" customHeight="1">
      <c r="A17" s="88" t="s">
        <v>294</v>
      </c>
      <c r="B17" s="5"/>
      <c r="C17" s="5"/>
      <c r="D17" s="5"/>
      <c r="E17" s="5"/>
      <c r="F17" s="5"/>
      <c r="G17" s="5"/>
      <c r="H17" s="5"/>
      <c r="I17" s="5"/>
      <c r="J17" s="5"/>
      <c r="K17" s="5"/>
      <c r="L17" s="6"/>
      <c r="M17" s="6"/>
      <c r="N17" s="6"/>
      <c r="O17" s="6"/>
      <c r="P17" s="6"/>
      <c r="Q17" s="4"/>
      <c r="R17" s="4"/>
      <c r="S17" s="3"/>
      <c r="T17" s="3"/>
      <c r="U17" s="3"/>
    </row>
    <row r="18" spans="1:21" ht="13.5" customHeight="1">
      <c r="A18" s="88" t="s">
        <v>271</v>
      </c>
      <c r="B18" s="5"/>
      <c r="C18" s="5"/>
      <c r="D18" s="5"/>
      <c r="E18" s="5"/>
      <c r="F18" s="5"/>
      <c r="G18" s="5"/>
      <c r="H18" s="5"/>
      <c r="I18" s="5"/>
      <c r="J18" s="5"/>
      <c r="K18" s="5"/>
      <c r="L18" s="6"/>
      <c r="M18" s="6"/>
      <c r="N18" s="6"/>
      <c r="O18" s="6"/>
      <c r="P18" s="6"/>
      <c r="Q18" s="4"/>
      <c r="R18" s="4"/>
      <c r="S18" s="3"/>
      <c r="T18" s="3"/>
      <c r="U18" s="3"/>
    </row>
    <row r="19" spans="1:21" ht="13.5" customHeight="1">
      <c r="A19" s="88" t="s">
        <v>270</v>
      </c>
      <c r="B19" s="5"/>
      <c r="C19" s="5"/>
      <c r="D19" s="5"/>
      <c r="E19" s="5"/>
      <c r="F19" s="5"/>
      <c r="G19" s="5"/>
      <c r="H19" s="5"/>
      <c r="I19" s="5"/>
      <c r="J19" s="5"/>
      <c r="K19" s="5"/>
      <c r="L19" s="6"/>
      <c r="M19" s="6"/>
      <c r="N19" s="6"/>
      <c r="O19" s="6"/>
      <c r="P19" s="6"/>
      <c r="Q19" s="4"/>
      <c r="R19" s="4"/>
      <c r="S19" s="3"/>
      <c r="T19" s="3"/>
      <c r="U19" s="3"/>
    </row>
    <row r="20" ht="13.5" customHeight="1"/>
    <row r="21" ht="13.5" customHeight="1"/>
    <row r="22" ht="13.5" customHeight="1"/>
    <row r="23" spans="1:21" ht="22.5" customHeight="1">
      <c r="A23" s="57" t="s">
        <v>4</v>
      </c>
      <c r="B23" s="57"/>
      <c r="C23" s="57"/>
      <c r="D23" s="57"/>
      <c r="E23" s="57"/>
      <c r="F23" s="57"/>
      <c r="G23" s="57"/>
      <c r="H23" s="57"/>
      <c r="I23" s="57"/>
      <c r="J23" s="57"/>
      <c r="K23" s="57"/>
      <c r="L23" s="57"/>
      <c r="M23" s="57"/>
      <c r="N23" s="57"/>
      <c r="O23" s="57"/>
      <c r="P23" s="57"/>
      <c r="Q23" s="57"/>
      <c r="R23" s="57"/>
      <c r="S23" s="7"/>
      <c r="T23" s="7"/>
      <c r="U23" s="7"/>
    </row>
    <row r="24" spans="1:21" ht="13.5" customHeight="1">
      <c r="A24" s="225"/>
      <c r="B24" s="225"/>
      <c r="C24" s="225"/>
      <c r="D24" s="225"/>
      <c r="E24" s="225"/>
      <c r="F24" s="225"/>
      <c r="G24" s="225"/>
      <c r="H24" s="225"/>
      <c r="I24" s="225"/>
      <c r="J24" s="225"/>
      <c r="K24" s="225"/>
      <c r="L24" s="225"/>
      <c r="M24" s="225"/>
      <c r="N24" s="225"/>
      <c r="O24" s="225"/>
      <c r="P24" s="225"/>
      <c r="Q24" s="239"/>
      <c r="R24" s="86" t="s">
        <v>39</v>
      </c>
      <c r="S24" s="225"/>
      <c r="T24" s="225"/>
      <c r="U24" s="225"/>
    </row>
    <row r="25" spans="1:18" s="212" customFormat="1" ht="13.5" customHeight="1">
      <c r="A25" s="484" t="s">
        <v>7</v>
      </c>
      <c r="B25" s="486" t="s">
        <v>111</v>
      </c>
      <c r="C25" s="486"/>
      <c r="D25" s="486" t="s">
        <v>251</v>
      </c>
      <c r="E25" s="486"/>
      <c r="F25" s="486"/>
      <c r="G25" s="486"/>
      <c r="H25" s="486"/>
      <c r="I25" s="486"/>
      <c r="J25" s="486"/>
      <c r="K25" s="486"/>
      <c r="L25" s="486"/>
      <c r="M25" s="486"/>
      <c r="N25" s="486"/>
      <c r="O25" s="488" t="s">
        <v>112</v>
      </c>
      <c r="P25" s="488"/>
      <c r="Q25" s="488" t="s">
        <v>113</v>
      </c>
      <c r="R25" s="506"/>
    </row>
    <row r="26" spans="1:18" s="212" customFormat="1" ht="7.5" customHeight="1">
      <c r="A26" s="485"/>
      <c r="B26" s="487"/>
      <c r="C26" s="487"/>
      <c r="D26" s="487" t="s">
        <v>114</v>
      </c>
      <c r="E26" s="487"/>
      <c r="F26" s="487"/>
      <c r="G26" s="490" t="s">
        <v>250</v>
      </c>
      <c r="H26" s="487"/>
      <c r="I26" s="490" t="s">
        <v>263</v>
      </c>
      <c r="J26" s="505"/>
      <c r="K26" s="477"/>
      <c r="L26" s="478"/>
      <c r="M26" s="494" t="s">
        <v>196</v>
      </c>
      <c r="N26" s="495"/>
      <c r="O26" s="489"/>
      <c r="P26" s="489"/>
      <c r="Q26" s="489"/>
      <c r="R26" s="507"/>
    </row>
    <row r="27" spans="1:18" s="212" customFormat="1" ht="7.5" customHeight="1">
      <c r="A27" s="485"/>
      <c r="B27" s="487"/>
      <c r="C27" s="487"/>
      <c r="D27" s="487"/>
      <c r="E27" s="487"/>
      <c r="F27" s="487"/>
      <c r="G27" s="487"/>
      <c r="H27" s="487"/>
      <c r="I27" s="487"/>
      <c r="J27" s="487"/>
      <c r="K27" s="490" t="s">
        <v>185</v>
      </c>
      <c r="L27" s="490"/>
      <c r="M27" s="496"/>
      <c r="N27" s="497"/>
      <c r="O27" s="492" t="s">
        <v>264</v>
      </c>
      <c r="P27" s="492"/>
      <c r="Q27" s="492" t="s">
        <v>254</v>
      </c>
      <c r="R27" s="493"/>
    </row>
    <row r="28" spans="1:18" s="212" customFormat="1" ht="7.5" customHeight="1">
      <c r="A28" s="485"/>
      <c r="B28" s="487"/>
      <c r="C28" s="487"/>
      <c r="D28" s="487"/>
      <c r="E28" s="487"/>
      <c r="F28" s="487"/>
      <c r="G28" s="487"/>
      <c r="H28" s="487"/>
      <c r="I28" s="487"/>
      <c r="J28" s="487"/>
      <c r="K28" s="490"/>
      <c r="L28" s="490"/>
      <c r="M28" s="496"/>
      <c r="N28" s="497"/>
      <c r="O28" s="492"/>
      <c r="P28" s="492"/>
      <c r="Q28" s="492"/>
      <c r="R28" s="493"/>
    </row>
    <row r="29" spans="1:18" s="212" customFormat="1" ht="7.5" customHeight="1">
      <c r="A29" s="485"/>
      <c r="B29" s="487"/>
      <c r="C29" s="487"/>
      <c r="D29" s="487"/>
      <c r="E29" s="487"/>
      <c r="F29" s="487"/>
      <c r="G29" s="487"/>
      <c r="H29" s="487"/>
      <c r="I29" s="487"/>
      <c r="J29" s="487"/>
      <c r="K29" s="490"/>
      <c r="L29" s="490"/>
      <c r="M29" s="496"/>
      <c r="N29" s="497"/>
      <c r="O29" s="500" t="s">
        <v>253</v>
      </c>
      <c r="P29" s="504"/>
      <c r="Q29" s="500" t="s">
        <v>253</v>
      </c>
      <c r="R29" s="501"/>
    </row>
    <row r="30" spans="1:18" s="212" customFormat="1" ht="9.75" customHeight="1">
      <c r="A30" s="485"/>
      <c r="B30" s="487"/>
      <c r="C30" s="487"/>
      <c r="D30" s="487"/>
      <c r="E30" s="487"/>
      <c r="F30" s="487"/>
      <c r="G30" s="487"/>
      <c r="H30" s="487"/>
      <c r="I30" s="487"/>
      <c r="J30" s="487"/>
      <c r="K30" s="490"/>
      <c r="L30" s="490"/>
      <c r="M30" s="498"/>
      <c r="N30" s="499"/>
      <c r="O30" s="502"/>
      <c r="P30" s="502"/>
      <c r="Q30" s="502"/>
      <c r="R30" s="503"/>
    </row>
    <row r="31" spans="1:18" s="212" customFormat="1" ht="4.5" customHeight="1">
      <c r="A31" s="145"/>
      <c r="B31" s="148"/>
      <c r="C31" s="148"/>
      <c r="D31" s="148"/>
      <c r="E31" s="148"/>
      <c r="F31" s="148"/>
      <c r="G31" s="148"/>
      <c r="H31" s="148"/>
      <c r="I31" s="148"/>
      <c r="J31" s="148"/>
      <c r="K31" s="148"/>
      <c r="L31" s="148"/>
      <c r="M31" s="148"/>
      <c r="N31" s="148"/>
      <c r="O31" s="148"/>
      <c r="P31" s="148"/>
      <c r="Q31" s="149"/>
      <c r="R31" s="149"/>
    </row>
    <row r="32" spans="1:27" s="212" customFormat="1" ht="18" customHeight="1">
      <c r="A32" s="74">
        <v>17</v>
      </c>
      <c r="B32" s="479">
        <v>691588</v>
      </c>
      <c r="C32" s="395"/>
      <c r="D32" s="399">
        <v>10788438</v>
      </c>
      <c r="E32" s="399"/>
      <c r="F32" s="399"/>
      <c r="G32" s="481">
        <v>8529120</v>
      </c>
      <c r="H32" s="481"/>
      <c r="I32" s="481">
        <v>1876674</v>
      </c>
      <c r="J32" s="481"/>
      <c r="K32" s="510">
        <v>34</v>
      </c>
      <c r="L32" s="510"/>
      <c r="M32" s="402">
        <v>382644</v>
      </c>
      <c r="N32" s="402"/>
      <c r="O32" s="402">
        <v>15599.515896747775</v>
      </c>
      <c r="P32" s="402"/>
      <c r="Q32" s="399">
        <v>207642</v>
      </c>
      <c r="R32" s="399"/>
      <c r="S32" s="218"/>
      <c r="T32" s="218"/>
      <c r="U32" s="214"/>
      <c r="V32" s="214"/>
      <c r="W32" s="214"/>
      <c r="X32" s="214"/>
      <c r="Y32" s="214"/>
      <c r="Z32" s="214"/>
      <c r="AA32" s="214"/>
    </row>
    <row r="33" spans="1:27" s="212" customFormat="1" ht="18" customHeight="1">
      <c r="A33" s="74">
        <v>18</v>
      </c>
      <c r="B33" s="479">
        <v>723208</v>
      </c>
      <c r="C33" s="395"/>
      <c r="D33" s="399">
        <v>11443327</v>
      </c>
      <c r="E33" s="399"/>
      <c r="F33" s="399"/>
      <c r="G33" s="481">
        <v>9134242</v>
      </c>
      <c r="H33" s="481"/>
      <c r="I33" s="481">
        <v>2008578</v>
      </c>
      <c r="J33" s="481"/>
      <c r="K33" s="513" t="s">
        <v>256</v>
      </c>
      <c r="L33" s="513"/>
      <c r="M33" s="402">
        <v>300577</v>
      </c>
      <c r="N33" s="402"/>
      <c r="O33" s="402">
        <v>15823.009424674507</v>
      </c>
      <c r="P33" s="402"/>
      <c r="Q33" s="399">
        <v>217570</v>
      </c>
      <c r="R33" s="399"/>
      <c r="S33" s="218"/>
      <c r="T33" s="218"/>
      <c r="U33" s="214"/>
      <c r="V33" s="214"/>
      <c r="W33" s="214"/>
      <c r="X33" s="214"/>
      <c r="Y33" s="214"/>
      <c r="Z33" s="214"/>
      <c r="AA33" s="214"/>
    </row>
    <row r="34" spans="1:27" s="212" customFormat="1" ht="18" customHeight="1">
      <c r="A34" s="74">
        <v>19</v>
      </c>
      <c r="B34" s="479">
        <v>763207</v>
      </c>
      <c r="C34" s="395"/>
      <c r="D34" s="399">
        <v>12514841</v>
      </c>
      <c r="E34" s="399"/>
      <c r="F34" s="399"/>
      <c r="G34" s="481">
        <v>10141857</v>
      </c>
      <c r="H34" s="481"/>
      <c r="I34" s="481">
        <v>2123181</v>
      </c>
      <c r="J34" s="481"/>
      <c r="K34" s="513" t="s">
        <v>160</v>
      </c>
      <c r="L34" s="513"/>
      <c r="M34" s="402">
        <v>249803</v>
      </c>
      <c r="N34" s="402"/>
      <c r="O34" s="402">
        <v>16397.702065101603</v>
      </c>
      <c r="P34" s="402"/>
      <c r="Q34" s="399">
        <v>237033</v>
      </c>
      <c r="R34" s="399"/>
      <c r="S34" s="218"/>
      <c r="T34" s="218"/>
      <c r="U34" s="214"/>
      <c r="V34" s="214"/>
      <c r="W34" s="214"/>
      <c r="X34" s="214"/>
      <c r="Y34" s="214"/>
      <c r="Z34" s="214"/>
      <c r="AA34" s="214"/>
    </row>
    <row r="35" spans="1:27" s="212" customFormat="1" ht="18" customHeight="1">
      <c r="A35" s="74">
        <v>20</v>
      </c>
      <c r="B35" s="479">
        <v>772796</v>
      </c>
      <c r="C35" s="480"/>
      <c r="D35" s="399">
        <v>13177392</v>
      </c>
      <c r="E35" s="399"/>
      <c r="F35" s="399"/>
      <c r="G35" s="481">
        <v>10576481</v>
      </c>
      <c r="H35" s="481"/>
      <c r="I35" s="481">
        <v>2181339</v>
      </c>
      <c r="J35" s="481"/>
      <c r="K35" s="513" t="s">
        <v>160</v>
      </c>
      <c r="L35" s="513"/>
      <c r="M35" s="402">
        <v>419572</v>
      </c>
      <c r="N35" s="402"/>
      <c r="O35" s="402">
        <v>17051.57894191999</v>
      </c>
      <c r="P35" s="402"/>
      <c r="Q35" s="399">
        <v>252407</v>
      </c>
      <c r="R35" s="399"/>
      <c r="S35" s="218"/>
      <c r="T35" s="218"/>
      <c r="U35" s="214"/>
      <c r="V35" s="214"/>
      <c r="W35" s="214"/>
      <c r="X35" s="214"/>
      <c r="Y35" s="214"/>
      <c r="Z35" s="214"/>
      <c r="AA35" s="240"/>
    </row>
    <row r="36" spans="1:27" ht="18" customHeight="1">
      <c r="A36" s="67">
        <v>21</v>
      </c>
      <c r="B36" s="383">
        <v>780773</v>
      </c>
      <c r="C36" s="511"/>
      <c r="D36" s="398">
        <v>13458848</v>
      </c>
      <c r="E36" s="398"/>
      <c r="F36" s="398"/>
      <c r="G36" s="512">
        <v>10813041</v>
      </c>
      <c r="H36" s="512"/>
      <c r="I36" s="512">
        <v>2200279</v>
      </c>
      <c r="J36" s="512"/>
      <c r="K36" s="513" t="s">
        <v>160</v>
      </c>
      <c r="L36" s="513"/>
      <c r="M36" s="398">
        <v>445529</v>
      </c>
      <c r="N36" s="398"/>
      <c r="O36" s="398">
        <f>D36*1000/B36</f>
        <v>17237.850181807004</v>
      </c>
      <c r="P36" s="398"/>
      <c r="Q36" s="398">
        <v>258213</v>
      </c>
      <c r="R36" s="398"/>
      <c r="S36" s="209"/>
      <c r="T36" s="209"/>
      <c r="U36" s="211"/>
      <c r="V36" s="211"/>
      <c r="W36" s="211"/>
      <c r="X36" s="211"/>
      <c r="Y36" s="211"/>
      <c r="Z36" s="211"/>
      <c r="AA36" s="211"/>
    </row>
    <row r="37" spans="1:27" ht="4.5" customHeight="1">
      <c r="A37" s="215"/>
      <c r="B37" s="211"/>
      <c r="C37" s="211"/>
      <c r="D37" s="211"/>
      <c r="E37" s="211"/>
      <c r="F37" s="211"/>
      <c r="G37" s="211"/>
      <c r="H37" s="211"/>
      <c r="I37" s="211"/>
      <c r="J37" s="211"/>
      <c r="K37" s="211"/>
      <c r="L37" s="211"/>
      <c r="M37" s="211"/>
      <c r="N37" s="211"/>
      <c r="O37" s="211"/>
      <c r="P37" s="211"/>
      <c r="Q37" s="209"/>
      <c r="R37" s="209"/>
      <c r="S37" s="209"/>
      <c r="T37" s="209"/>
      <c r="U37" s="211"/>
      <c r="V37" s="211"/>
      <c r="W37" s="211"/>
      <c r="X37" s="211"/>
      <c r="Y37" s="211"/>
      <c r="Z37" s="211"/>
      <c r="AA37" s="211"/>
    </row>
    <row r="38" spans="1:27" ht="13.5" customHeight="1">
      <c r="A38" s="64" t="s">
        <v>224</v>
      </c>
      <c r="B38" s="65"/>
      <c r="C38" s="65"/>
      <c r="D38" s="65"/>
      <c r="E38" s="65"/>
      <c r="F38" s="65"/>
      <c r="G38" s="65"/>
      <c r="H38" s="65"/>
      <c r="I38" s="65"/>
      <c r="J38" s="66"/>
      <c r="K38" s="210"/>
      <c r="L38" s="210"/>
      <c r="M38" s="210"/>
      <c r="N38" s="210"/>
      <c r="O38" s="210"/>
      <c r="P38" s="210"/>
      <c r="Q38" s="210"/>
      <c r="R38" s="210"/>
      <c r="S38" s="209"/>
      <c r="T38" s="209"/>
      <c r="U38" s="209"/>
      <c r="V38" s="209"/>
      <c r="W38" s="211"/>
      <c r="X38" s="211"/>
      <c r="Y38" s="211"/>
      <c r="Z38" s="211"/>
      <c r="AA38" s="211"/>
    </row>
    <row r="39" spans="1:27" ht="13.5" customHeight="1">
      <c r="A39" s="88" t="s">
        <v>272</v>
      </c>
      <c r="B39" s="9"/>
      <c r="C39" s="9"/>
      <c r="D39" s="9"/>
      <c r="E39" s="9"/>
      <c r="F39" s="9"/>
      <c r="G39" s="9"/>
      <c r="H39" s="9"/>
      <c r="I39" s="9"/>
      <c r="J39" s="9"/>
      <c r="K39" s="9"/>
      <c r="L39" s="9"/>
      <c r="M39" s="9"/>
      <c r="N39" s="9"/>
      <c r="O39" s="9"/>
      <c r="P39" s="9"/>
      <c r="Q39" s="9"/>
      <c r="R39" s="9"/>
      <c r="S39" s="15"/>
      <c r="T39" s="15"/>
      <c r="U39" s="15"/>
      <c r="V39" s="209"/>
      <c r="W39" s="211"/>
      <c r="X39" s="211"/>
      <c r="Y39" s="211"/>
      <c r="Z39" s="211"/>
      <c r="AA39" s="211"/>
    </row>
    <row r="40" spans="1:27" ht="13.5">
      <c r="A40" s="88" t="s">
        <v>295</v>
      </c>
      <c r="B40" s="211"/>
      <c r="C40" s="211"/>
      <c r="D40" s="211"/>
      <c r="E40" s="211"/>
      <c r="F40" s="211"/>
      <c r="G40" s="211"/>
      <c r="H40" s="211"/>
      <c r="I40" s="211"/>
      <c r="J40" s="211"/>
      <c r="K40" s="211"/>
      <c r="L40" s="211"/>
      <c r="M40" s="211"/>
      <c r="N40" s="211"/>
      <c r="O40" s="211"/>
      <c r="P40" s="211"/>
      <c r="Q40" s="211"/>
      <c r="R40" s="211"/>
      <c r="S40" s="211"/>
      <c r="T40" s="211"/>
      <c r="U40" s="211"/>
      <c r="V40" s="211"/>
      <c r="W40" s="211"/>
      <c r="X40" s="211"/>
      <c r="Y40" s="211"/>
      <c r="Z40" s="211"/>
      <c r="AA40" s="211"/>
    </row>
    <row r="41" spans="1:27" ht="13.5">
      <c r="A41" s="211"/>
      <c r="B41" s="211"/>
      <c r="C41" s="211"/>
      <c r="D41" s="211"/>
      <c r="E41" s="211"/>
      <c r="F41" s="211"/>
      <c r="G41" s="211"/>
      <c r="H41" s="211"/>
      <c r="I41" s="211"/>
      <c r="J41" s="211"/>
      <c r="K41" s="211"/>
      <c r="L41" s="211"/>
      <c r="M41" s="211"/>
      <c r="N41" s="211"/>
      <c r="O41" s="211"/>
      <c r="P41" s="211"/>
      <c r="Q41" s="211"/>
      <c r="R41" s="211"/>
      <c r="S41" s="211"/>
      <c r="T41" s="211"/>
      <c r="U41" s="211"/>
      <c r="V41" s="211"/>
      <c r="W41" s="211"/>
      <c r="X41" s="211"/>
      <c r="Y41" s="211"/>
      <c r="Z41" s="211"/>
      <c r="AA41" s="211"/>
    </row>
    <row r="42" spans="1:20" ht="13.5" customHeight="1">
      <c r="A42" s="225"/>
      <c r="B42" s="225"/>
      <c r="C42" s="225"/>
      <c r="D42" s="225"/>
      <c r="E42" s="225"/>
      <c r="F42" s="225"/>
      <c r="G42" s="225"/>
      <c r="H42" s="225"/>
      <c r="I42" s="225"/>
      <c r="J42" s="225"/>
      <c r="K42" s="225"/>
      <c r="L42" s="225"/>
      <c r="M42" s="225"/>
      <c r="N42" s="225"/>
      <c r="O42" s="225"/>
      <c r="P42" s="225"/>
      <c r="Q42" s="225"/>
      <c r="R42" s="225"/>
      <c r="S42" s="225"/>
      <c r="T42" s="225"/>
    </row>
    <row r="43" spans="1:20" ht="22.5" customHeight="1">
      <c r="A43" s="57" t="s">
        <v>182</v>
      </c>
      <c r="B43" s="57"/>
      <c r="C43" s="57"/>
      <c r="D43" s="57"/>
      <c r="E43" s="57"/>
      <c r="F43" s="57"/>
      <c r="G43" s="57"/>
      <c r="H43" s="57"/>
      <c r="I43" s="57"/>
      <c r="J43" s="57"/>
      <c r="K43" s="57"/>
      <c r="L43" s="57"/>
      <c r="M43" s="57"/>
      <c r="N43" s="57"/>
      <c r="O43" s="57"/>
      <c r="P43" s="57"/>
      <c r="Q43" s="57"/>
      <c r="R43" s="57"/>
      <c r="S43" s="7"/>
      <c r="T43" s="7"/>
    </row>
    <row r="44" spans="2:20" ht="13.5" customHeight="1">
      <c r="B44" s="1"/>
      <c r="C44" s="1"/>
      <c r="D44" s="1"/>
      <c r="E44" s="1"/>
      <c r="F44" s="1"/>
      <c r="G44" s="1"/>
      <c r="H44" s="1"/>
      <c r="I44" s="1"/>
      <c r="J44" s="1"/>
      <c r="K44" s="1"/>
      <c r="L44" s="1"/>
      <c r="M44" s="1"/>
      <c r="N44" s="1"/>
      <c r="O44" s="1"/>
      <c r="P44" s="86" t="s">
        <v>39</v>
      </c>
      <c r="Q44" s="1"/>
      <c r="R44" s="208"/>
      <c r="S44" s="1"/>
      <c r="T44" s="1"/>
    </row>
    <row r="45" spans="1:20" s="212" customFormat="1" ht="15.75" customHeight="1">
      <c r="A45" s="393" t="s">
        <v>7</v>
      </c>
      <c r="B45" s="382" t="s">
        <v>5</v>
      </c>
      <c r="C45" s="382"/>
      <c r="D45" s="382"/>
      <c r="E45" s="382"/>
      <c r="F45" s="382"/>
      <c r="G45" s="382" t="s">
        <v>123</v>
      </c>
      <c r="H45" s="382"/>
      <c r="I45" s="382"/>
      <c r="J45" s="382"/>
      <c r="K45" s="382"/>
      <c r="L45" s="382" t="s">
        <v>124</v>
      </c>
      <c r="M45" s="514"/>
      <c r="N45" s="514"/>
      <c r="O45" s="514"/>
      <c r="P45" s="515"/>
      <c r="Q45" s="241"/>
      <c r="R45" s="241"/>
      <c r="S45" s="207"/>
      <c r="T45" s="207"/>
    </row>
    <row r="46" spans="1:22" s="243" customFormat="1" ht="15.75" customHeight="1">
      <c r="A46" s="375"/>
      <c r="B46" s="388" t="s">
        <v>121</v>
      </c>
      <c r="C46" s="388"/>
      <c r="D46" s="388" t="s">
        <v>281</v>
      </c>
      <c r="E46" s="388"/>
      <c r="F46" s="388"/>
      <c r="G46" s="388" t="s">
        <v>121</v>
      </c>
      <c r="H46" s="388"/>
      <c r="I46" s="388" t="s">
        <v>281</v>
      </c>
      <c r="J46" s="388"/>
      <c r="K46" s="388"/>
      <c r="L46" s="388" t="s">
        <v>121</v>
      </c>
      <c r="M46" s="516"/>
      <c r="N46" s="388" t="s">
        <v>281</v>
      </c>
      <c r="O46" s="388"/>
      <c r="P46" s="389"/>
      <c r="Q46" s="242"/>
      <c r="R46" s="242"/>
      <c r="S46" s="242"/>
      <c r="T46" s="242"/>
      <c r="U46" s="242"/>
      <c r="V46" s="242"/>
    </row>
    <row r="47" spans="1:22" s="212" customFormat="1" ht="4.5" customHeight="1">
      <c r="A47" s="151"/>
      <c r="B47" s="152"/>
      <c r="C47" s="153"/>
      <c r="D47" s="153"/>
      <c r="E47" s="153"/>
      <c r="F47" s="153"/>
      <c r="G47" s="153"/>
      <c r="H47" s="153"/>
      <c r="I47" s="153"/>
      <c r="J47" s="153"/>
      <c r="K47" s="153"/>
      <c r="L47" s="153"/>
      <c r="M47" s="153"/>
      <c r="N47" s="153"/>
      <c r="O47" s="153"/>
      <c r="P47" s="153"/>
      <c r="Q47" s="241"/>
      <c r="R47" s="241"/>
      <c r="S47" s="207"/>
      <c r="T47" s="207"/>
      <c r="U47" s="207"/>
      <c r="V47" s="207"/>
    </row>
    <row r="48" spans="1:22" s="212" customFormat="1" ht="18" customHeight="1">
      <c r="A48" s="96">
        <v>17</v>
      </c>
      <c r="B48" s="395">
        <v>16407</v>
      </c>
      <c r="C48" s="395"/>
      <c r="D48" s="399">
        <v>180328</v>
      </c>
      <c r="E48" s="399"/>
      <c r="F48" s="399"/>
      <c r="G48" s="394">
        <v>220</v>
      </c>
      <c r="H48" s="394"/>
      <c r="I48" s="380">
        <v>4796</v>
      </c>
      <c r="J48" s="380"/>
      <c r="K48" s="380"/>
      <c r="L48" s="491">
        <v>16187</v>
      </c>
      <c r="M48" s="491"/>
      <c r="N48" s="464">
        <v>175532</v>
      </c>
      <c r="O48" s="464"/>
      <c r="P48" s="464"/>
      <c r="Q48" s="207"/>
      <c r="R48" s="207"/>
      <c r="S48" s="207"/>
      <c r="T48" s="207"/>
      <c r="U48" s="207"/>
      <c r="V48" s="207"/>
    </row>
    <row r="49" spans="1:22" s="212" customFormat="1" ht="18" customHeight="1">
      <c r="A49" s="74">
        <v>18</v>
      </c>
      <c r="B49" s="395">
        <v>17899</v>
      </c>
      <c r="C49" s="395"/>
      <c r="D49" s="399">
        <v>195689</v>
      </c>
      <c r="E49" s="399"/>
      <c r="F49" s="399"/>
      <c r="G49" s="395">
        <v>250</v>
      </c>
      <c r="H49" s="395"/>
      <c r="I49" s="399">
        <v>3858</v>
      </c>
      <c r="J49" s="399"/>
      <c r="K49" s="399"/>
      <c r="L49" s="446">
        <v>17649</v>
      </c>
      <c r="M49" s="446"/>
      <c r="N49" s="402">
        <v>191831</v>
      </c>
      <c r="O49" s="402"/>
      <c r="P49" s="402"/>
      <c r="Q49" s="207"/>
      <c r="R49" s="207"/>
      <c r="S49" s="207"/>
      <c r="T49" s="207"/>
      <c r="U49" s="207"/>
      <c r="V49" s="207"/>
    </row>
    <row r="50" spans="1:22" s="212" customFormat="1" ht="18" customHeight="1">
      <c r="A50" s="74">
        <v>19</v>
      </c>
      <c r="B50" s="395">
        <v>20473</v>
      </c>
      <c r="C50" s="395"/>
      <c r="D50" s="399">
        <v>215482</v>
      </c>
      <c r="E50" s="399"/>
      <c r="F50" s="399"/>
      <c r="G50" s="395">
        <v>513</v>
      </c>
      <c r="H50" s="395"/>
      <c r="I50" s="399">
        <v>9593</v>
      </c>
      <c r="J50" s="399"/>
      <c r="K50" s="399"/>
      <c r="L50" s="446">
        <v>19960</v>
      </c>
      <c r="M50" s="446"/>
      <c r="N50" s="402">
        <v>205889</v>
      </c>
      <c r="O50" s="402"/>
      <c r="P50" s="402"/>
      <c r="Q50" s="218"/>
      <c r="R50" s="207"/>
      <c r="S50" s="207"/>
      <c r="T50" s="207"/>
      <c r="U50" s="207"/>
      <c r="V50" s="207"/>
    </row>
    <row r="51" spans="1:22" s="212" customFormat="1" ht="18" customHeight="1">
      <c r="A51" s="74">
        <v>20</v>
      </c>
      <c r="B51" s="395">
        <v>22687</v>
      </c>
      <c r="C51" s="395"/>
      <c r="D51" s="399">
        <v>236792</v>
      </c>
      <c r="E51" s="399"/>
      <c r="F51" s="399"/>
      <c r="G51" s="395">
        <v>344</v>
      </c>
      <c r="H51" s="395"/>
      <c r="I51" s="399">
        <v>6618</v>
      </c>
      <c r="J51" s="399"/>
      <c r="K51" s="399"/>
      <c r="L51" s="446">
        <v>22343</v>
      </c>
      <c r="M51" s="446"/>
      <c r="N51" s="402">
        <v>230174</v>
      </c>
      <c r="O51" s="402"/>
      <c r="P51" s="402"/>
      <c r="Q51" s="218"/>
      <c r="R51" s="207"/>
      <c r="S51" s="207"/>
      <c r="T51" s="207"/>
      <c r="U51" s="207"/>
      <c r="V51" s="207"/>
    </row>
    <row r="52" spans="1:22" ht="18" customHeight="1">
      <c r="A52" s="67">
        <v>21</v>
      </c>
      <c r="B52" s="383">
        <f>SUM(G52,L52)</f>
        <v>22964</v>
      </c>
      <c r="C52" s="397"/>
      <c r="D52" s="398">
        <f>SUM(I52,N52)</f>
        <v>251298</v>
      </c>
      <c r="E52" s="398"/>
      <c r="F52" s="398"/>
      <c r="G52" s="397">
        <v>384</v>
      </c>
      <c r="H52" s="397"/>
      <c r="I52" s="398">
        <v>12468</v>
      </c>
      <c r="J52" s="398"/>
      <c r="K52" s="398"/>
      <c r="L52" s="397">
        <v>22580</v>
      </c>
      <c r="M52" s="397"/>
      <c r="N52" s="398">
        <v>238830</v>
      </c>
      <c r="O52" s="398"/>
      <c r="P52" s="398"/>
      <c r="Q52" s="209"/>
      <c r="R52" s="208"/>
      <c r="S52" s="208"/>
      <c r="T52" s="208"/>
      <c r="U52" s="208"/>
      <c r="V52" s="208"/>
    </row>
    <row r="53" spans="1:22" ht="4.5" customHeight="1">
      <c r="A53" s="244"/>
      <c r="B53" s="209"/>
      <c r="C53" s="211"/>
      <c r="D53" s="211"/>
      <c r="E53" s="211"/>
      <c r="F53" s="211"/>
      <c r="G53" s="224"/>
      <c r="H53" s="224"/>
      <c r="I53" s="211"/>
      <c r="J53" s="211"/>
      <c r="K53" s="211"/>
      <c r="L53" s="211"/>
      <c r="M53" s="211"/>
      <c r="N53" s="211"/>
      <c r="O53" s="211"/>
      <c r="P53" s="211"/>
      <c r="Q53" s="209"/>
      <c r="R53" s="208"/>
      <c r="S53" s="208"/>
      <c r="T53" s="208"/>
      <c r="U53" s="208"/>
      <c r="V53" s="208"/>
    </row>
    <row r="54" spans="1:22" ht="13.5">
      <c r="A54" s="64" t="s">
        <v>224</v>
      </c>
      <c r="B54" s="65"/>
      <c r="C54" s="65"/>
      <c r="D54" s="65"/>
      <c r="E54" s="65"/>
      <c r="F54" s="65"/>
      <c r="G54" s="65"/>
      <c r="H54" s="65"/>
      <c r="I54" s="65"/>
      <c r="J54" s="66"/>
      <c r="K54" s="210"/>
      <c r="L54" s="210"/>
      <c r="M54" s="210"/>
      <c r="N54" s="210"/>
      <c r="O54" s="210"/>
      <c r="P54" s="210"/>
      <c r="Q54" s="209"/>
      <c r="R54" s="209"/>
      <c r="S54" s="209"/>
      <c r="T54" s="209"/>
      <c r="U54" s="209"/>
      <c r="V54" s="208"/>
    </row>
    <row r="55" spans="1:22" ht="13.5">
      <c r="A55" s="144"/>
      <c r="B55" s="5"/>
      <c r="C55" s="5"/>
      <c r="D55" s="5"/>
      <c r="E55" s="5"/>
      <c r="F55" s="5"/>
      <c r="G55" s="5"/>
      <c r="H55" s="5"/>
      <c r="I55" s="5"/>
      <c r="J55" s="5"/>
      <c r="K55" s="5"/>
      <c r="L55" s="5"/>
      <c r="M55" s="5"/>
      <c r="N55" s="5"/>
      <c r="O55" s="5"/>
      <c r="P55" s="5"/>
      <c r="Q55" s="5"/>
      <c r="R55" s="5"/>
      <c r="S55" s="5"/>
      <c r="T55" s="5"/>
      <c r="U55" s="5"/>
      <c r="V55" s="5"/>
    </row>
    <row r="56" spans="1:22" ht="13.5">
      <c r="A56" s="144"/>
      <c r="B56" s="5"/>
      <c r="C56" s="5"/>
      <c r="D56" s="5"/>
      <c r="E56" s="5"/>
      <c r="F56" s="5"/>
      <c r="G56" s="5"/>
      <c r="H56" s="5"/>
      <c r="I56" s="5"/>
      <c r="J56" s="5"/>
      <c r="K56" s="5"/>
      <c r="L56" s="5"/>
      <c r="M56" s="5"/>
      <c r="N56" s="5"/>
      <c r="O56" s="5"/>
      <c r="P56" s="5"/>
      <c r="Q56" s="5"/>
      <c r="R56" s="5"/>
      <c r="S56" s="5"/>
      <c r="T56" s="5"/>
      <c r="U56" s="5"/>
      <c r="V56" s="5"/>
    </row>
  </sheetData>
  <mergeCells count="129">
    <mergeCell ref="E5:G7"/>
    <mergeCell ref="K4:M5"/>
    <mergeCell ref="K6:M7"/>
    <mergeCell ref="B4:J4"/>
    <mergeCell ref="H5:J7"/>
    <mergeCell ref="E13:G13"/>
    <mergeCell ref="B13:D13"/>
    <mergeCell ref="B12:D12"/>
    <mergeCell ref="B11:D11"/>
    <mergeCell ref="E11:G11"/>
    <mergeCell ref="E12:G12"/>
    <mergeCell ref="H10:J10"/>
    <mergeCell ref="H9:J9"/>
    <mergeCell ref="E9:G9"/>
    <mergeCell ref="E10:G10"/>
    <mergeCell ref="N10:P10"/>
    <mergeCell ref="N9:P9"/>
    <mergeCell ref="K9:M9"/>
    <mergeCell ref="K10:M10"/>
    <mergeCell ref="N11:P11"/>
    <mergeCell ref="K11:M11"/>
    <mergeCell ref="K13:M13"/>
    <mergeCell ref="H13:J13"/>
    <mergeCell ref="H12:J12"/>
    <mergeCell ref="H11:J11"/>
    <mergeCell ref="K12:M12"/>
    <mergeCell ref="Q32:R32"/>
    <mergeCell ref="O33:P33"/>
    <mergeCell ref="N46:P46"/>
    <mergeCell ref="L45:P45"/>
    <mergeCell ref="L46:M46"/>
    <mergeCell ref="Q35:R35"/>
    <mergeCell ref="K36:L36"/>
    <mergeCell ref="M36:N36"/>
    <mergeCell ref="O36:P36"/>
    <mergeCell ref="B50:C50"/>
    <mergeCell ref="B49:C49"/>
    <mergeCell ref="D49:F49"/>
    <mergeCell ref="D50:F50"/>
    <mergeCell ref="B48:C48"/>
    <mergeCell ref="D48:F48"/>
    <mergeCell ref="B46:C46"/>
    <mergeCell ref="G45:K45"/>
    <mergeCell ref="I48:K48"/>
    <mergeCell ref="G48:H48"/>
    <mergeCell ref="B45:F45"/>
    <mergeCell ref="D46:F46"/>
    <mergeCell ref="I46:K46"/>
    <mergeCell ref="I50:K50"/>
    <mergeCell ref="I49:K49"/>
    <mergeCell ref="L50:M50"/>
    <mergeCell ref="L49:M49"/>
    <mergeCell ref="D34:F34"/>
    <mergeCell ref="D32:F32"/>
    <mergeCell ref="Q36:R36"/>
    <mergeCell ref="G46:H46"/>
    <mergeCell ref="M33:N33"/>
    <mergeCell ref="M35:N35"/>
    <mergeCell ref="O34:P34"/>
    <mergeCell ref="K33:L33"/>
    <mergeCell ref="K35:L35"/>
    <mergeCell ref="Q34:R34"/>
    <mergeCell ref="L52:M52"/>
    <mergeCell ref="N52:P52"/>
    <mergeCell ref="N49:P49"/>
    <mergeCell ref="N48:P48"/>
    <mergeCell ref="L51:M51"/>
    <mergeCell ref="N51:P51"/>
    <mergeCell ref="N50:P50"/>
    <mergeCell ref="B34:C34"/>
    <mergeCell ref="B33:C33"/>
    <mergeCell ref="I33:J33"/>
    <mergeCell ref="B52:C52"/>
    <mergeCell ref="D52:F52"/>
    <mergeCell ref="G52:H52"/>
    <mergeCell ref="I52:K52"/>
    <mergeCell ref="K34:L34"/>
    <mergeCell ref="G49:H49"/>
    <mergeCell ref="G50:H50"/>
    <mergeCell ref="G34:H34"/>
    <mergeCell ref="O35:P35"/>
    <mergeCell ref="I34:J34"/>
    <mergeCell ref="L48:M48"/>
    <mergeCell ref="M34:N34"/>
    <mergeCell ref="I36:J36"/>
    <mergeCell ref="A45:A46"/>
    <mergeCell ref="B36:C36"/>
    <mergeCell ref="D36:F36"/>
    <mergeCell ref="G36:H36"/>
    <mergeCell ref="B25:C30"/>
    <mergeCell ref="I32:J32"/>
    <mergeCell ref="G32:H32"/>
    <mergeCell ref="N6:P7"/>
    <mergeCell ref="K32:L32"/>
    <mergeCell ref="M32:N32"/>
    <mergeCell ref="O32:P32"/>
    <mergeCell ref="B32:C32"/>
    <mergeCell ref="N13:P13"/>
    <mergeCell ref="N12:P12"/>
    <mergeCell ref="D33:F33"/>
    <mergeCell ref="Q27:R28"/>
    <mergeCell ref="G26:H30"/>
    <mergeCell ref="M26:N30"/>
    <mergeCell ref="Q29:R30"/>
    <mergeCell ref="O27:P28"/>
    <mergeCell ref="O29:P30"/>
    <mergeCell ref="I26:J30"/>
    <mergeCell ref="Q25:R26"/>
    <mergeCell ref="Q33:R33"/>
    <mergeCell ref="N4:P5"/>
    <mergeCell ref="A25:A30"/>
    <mergeCell ref="D25:N25"/>
    <mergeCell ref="D26:F30"/>
    <mergeCell ref="O25:P26"/>
    <mergeCell ref="K27:L30"/>
    <mergeCell ref="A4:A7"/>
    <mergeCell ref="B5:D7"/>
    <mergeCell ref="B10:D10"/>
    <mergeCell ref="B9:D9"/>
    <mergeCell ref="K26:L26"/>
    <mergeCell ref="B51:C51"/>
    <mergeCell ref="D51:F51"/>
    <mergeCell ref="G51:H51"/>
    <mergeCell ref="I51:K51"/>
    <mergeCell ref="B35:C35"/>
    <mergeCell ref="D35:F35"/>
    <mergeCell ref="G35:H35"/>
    <mergeCell ref="I35:J35"/>
    <mergeCell ref="G33:H33"/>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Header>&amp;R&amp;8社会福祉　　　109</oddHeader>
  </headerFooter>
</worksheet>
</file>

<file path=xl/worksheets/sheet8.xml><?xml version="1.0" encoding="utf-8"?>
<worksheet xmlns="http://schemas.openxmlformats.org/spreadsheetml/2006/main" xmlns:r="http://schemas.openxmlformats.org/officeDocument/2006/relationships">
  <dimension ref="A1:BD51"/>
  <sheetViews>
    <sheetView workbookViewId="0" topLeftCell="A1">
      <selection activeCell="I32" sqref="I32:K32"/>
    </sheetView>
  </sheetViews>
  <sheetFormatPr defaultColWidth="9.00390625" defaultRowHeight="13.5"/>
  <cols>
    <col min="1" max="1" width="4.375" style="211" customWidth="1"/>
    <col min="2" max="2" width="3.375" style="211" customWidth="1"/>
    <col min="3" max="22" width="3.875" style="211" customWidth="1"/>
    <col min="23" max="46" width="3.50390625" style="211" customWidth="1"/>
    <col min="47" max="47" width="1.12109375" style="211" customWidth="1"/>
    <col min="48" max="16384" width="9.00390625" style="211" customWidth="1"/>
  </cols>
  <sheetData>
    <row r="1" spans="1:47" s="247" customFormat="1" ht="26.25" customHeight="1">
      <c r="A1" s="223"/>
      <c r="B1" s="223"/>
      <c r="C1" s="223"/>
      <c r="D1" s="223"/>
      <c r="E1" s="223"/>
      <c r="F1" s="223"/>
      <c r="G1" s="223"/>
      <c r="H1" s="223"/>
      <c r="I1" s="223"/>
      <c r="J1" s="223"/>
      <c r="K1" s="223"/>
      <c r="L1" s="223"/>
      <c r="M1" s="223"/>
      <c r="N1" s="223"/>
      <c r="O1" s="223"/>
      <c r="P1" s="223"/>
      <c r="Q1" s="223"/>
      <c r="R1" s="223"/>
      <c r="S1" s="223"/>
      <c r="T1" s="223"/>
      <c r="U1" s="223"/>
      <c r="V1" s="223"/>
      <c r="W1" s="246"/>
      <c r="AT1" s="223"/>
      <c r="AU1" s="223"/>
    </row>
    <row r="2" spans="1:47" ht="22.5" customHeight="1">
      <c r="A2" s="58" t="s">
        <v>183</v>
      </c>
      <c r="B2" s="58"/>
      <c r="C2" s="58"/>
      <c r="D2" s="58"/>
      <c r="E2" s="58"/>
      <c r="F2" s="58"/>
      <c r="G2" s="58"/>
      <c r="H2" s="58"/>
      <c r="I2" s="58"/>
      <c r="J2" s="58"/>
      <c r="K2" s="58"/>
      <c r="L2" s="58"/>
      <c r="M2" s="58"/>
      <c r="N2" s="58"/>
      <c r="O2" s="58"/>
      <c r="P2" s="58"/>
      <c r="Q2" s="58"/>
      <c r="R2" s="58"/>
      <c r="S2" s="58"/>
      <c r="T2" s="58"/>
      <c r="U2" s="58"/>
      <c r="V2" s="58"/>
      <c r="W2" s="31"/>
      <c r="X2" s="31"/>
      <c r="AT2" s="224"/>
      <c r="AU2" s="224"/>
    </row>
    <row r="3" spans="1:47" ht="13.5" customHeight="1">
      <c r="A3" s="245"/>
      <c r="B3" s="245"/>
      <c r="C3" s="245"/>
      <c r="D3" s="245"/>
      <c r="E3" s="245"/>
      <c r="F3" s="245"/>
      <c r="G3" s="245"/>
      <c r="H3" s="245"/>
      <c r="I3" s="245"/>
      <c r="J3" s="245"/>
      <c r="K3" s="245"/>
      <c r="L3" s="245"/>
      <c r="M3" s="245"/>
      <c r="N3" s="245"/>
      <c r="O3" s="245"/>
      <c r="P3" s="245"/>
      <c r="Q3" s="245"/>
      <c r="R3" s="245"/>
      <c r="S3" s="245"/>
      <c r="T3" s="245"/>
      <c r="U3" s="245"/>
      <c r="V3" s="200" t="s">
        <v>39</v>
      </c>
      <c r="W3" s="214"/>
      <c r="X3" s="214"/>
      <c r="Y3" s="248"/>
      <c r="Z3" s="248"/>
      <c r="AA3" s="248"/>
      <c r="AB3" s="248"/>
      <c r="AC3" s="248"/>
      <c r="AD3" s="226"/>
      <c r="AE3" s="226"/>
      <c r="AF3" s="226"/>
      <c r="AG3" s="226"/>
      <c r="AH3" s="226"/>
      <c r="AI3" s="226"/>
      <c r="AJ3" s="226"/>
      <c r="AK3" s="226"/>
      <c r="AL3" s="226"/>
      <c r="AM3" s="26"/>
      <c r="AN3" s="26"/>
      <c r="AO3" s="26"/>
      <c r="AP3" s="26"/>
      <c r="AR3" s="26"/>
      <c r="AS3" s="26"/>
      <c r="AT3" s="224"/>
      <c r="AU3" s="224"/>
    </row>
    <row r="4" spans="1:46" s="214" customFormat="1" ht="15.75" customHeight="1">
      <c r="A4" s="408" t="s">
        <v>255</v>
      </c>
      <c r="B4" s="406"/>
      <c r="C4" s="406" t="s">
        <v>165</v>
      </c>
      <c r="D4" s="406"/>
      <c r="E4" s="406"/>
      <c r="F4" s="406"/>
      <c r="G4" s="406"/>
      <c r="H4" s="406" t="s">
        <v>221</v>
      </c>
      <c r="I4" s="526"/>
      <c r="J4" s="526"/>
      <c r="K4" s="526"/>
      <c r="L4" s="526"/>
      <c r="M4" s="526"/>
      <c r="N4" s="526"/>
      <c r="O4" s="526"/>
      <c r="P4" s="526"/>
      <c r="Q4" s="526"/>
      <c r="R4" s="526"/>
      <c r="S4" s="526"/>
      <c r="T4" s="526"/>
      <c r="U4" s="526"/>
      <c r="V4" s="527"/>
      <c r="W4" s="218"/>
      <c r="X4" s="218"/>
      <c r="Y4" s="218"/>
      <c r="Z4" s="218"/>
      <c r="AA4" s="218"/>
      <c r="AQ4" s="218"/>
      <c r="AR4" s="218"/>
      <c r="AS4" s="226"/>
      <c r="AT4" s="226"/>
    </row>
    <row r="5" spans="1:46" s="214" customFormat="1" ht="15.75" customHeight="1">
      <c r="A5" s="404"/>
      <c r="B5" s="405"/>
      <c r="C5" s="405"/>
      <c r="D5" s="405"/>
      <c r="E5" s="405"/>
      <c r="F5" s="405"/>
      <c r="G5" s="405"/>
      <c r="H5" s="405" t="s">
        <v>118</v>
      </c>
      <c r="I5" s="405"/>
      <c r="J5" s="405"/>
      <c r="K5" s="405"/>
      <c r="L5" s="405"/>
      <c r="M5" s="405" t="s">
        <v>119</v>
      </c>
      <c r="N5" s="405"/>
      <c r="O5" s="405"/>
      <c r="P5" s="405"/>
      <c r="Q5" s="405"/>
      <c r="R5" s="405" t="s">
        <v>120</v>
      </c>
      <c r="S5" s="405"/>
      <c r="T5" s="405"/>
      <c r="U5" s="405"/>
      <c r="V5" s="410"/>
      <c r="W5" s="218"/>
      <c r="X5" s="218"/>
      <c r="Y5" s="218"/>
      <c r="Z5" s="218"/>
      <c r="AA5" s="218"/>
      <c r="AQ5" s="218"/>
      <c r="AR5" s="218"/>
      <c r="AS5" s="226"/>
      <c r="AT5" s="226"/>
    </row>
    <row r="6" spans="1:46" s="214" customFormat="1" ht="15.75" customHeight="1">
      <c r="A6" s="404"/>
      <c r="B6" s="405"/>
      <c r="C6" s="405" t="s">
        <v>121</v>
      </c>
      <c r="D6" s="405"/>
      <c r="E6" s="405" t="s">
        <v>296</v>
      </c>
      <c r="F6" s="405"/>
      <c r="G6" s="405"/>
      <c r="H6" s="405" t="s">
        <v>6</v>
      </c>
      <c r="I6" s="405"/>
      <c r="J6" s="405" t="s">
        <v>296</v>
      </c>
      <c r="K6" s="405"/>
      <c r="L6" s="405"/>
      <c r="M6" s="405" t="s">
        <v>6</v>
      </c>
      <c r="N6" s="405"/>
      <c r="O6" s="405" t="s">
        <v>296</v>
      </c>
      <c r="P6" s="405"/>
      <c r="Q6" s="405"/>
      <c r="R6" s="405" t="s">
        <v>6</v>
      </c>
      <c r="S6" s="405"/>
      <c r="T6" s="405" t="s">
        <v>296</v>
      </c>
      <c r="U6" s="405"/>
      <c r="V6" s="410"/>
      <c r="W6" s="218"/>
      <c r="X6" s="218"/>
      <c r="AS6" s="226"/>
      <c r="AT6" s="226"/>
    </row>
    <row r="7" spans="1:46" s="214" customFormat="1" ht="4.5" customHeight="1">
      <c r="A7" s="155"/>
      <c r="B7" s="156"/>
      <c r="C7" s="157"/>
      <c r="D7" s="157"/>
      <c r="E7" s="157"/>
      <c r="F7" s="157"/>
      <c r="G7" s="157"/>
      <c r="H7" s="157"/>
      <c r="I7" s="157"/>
      <c r="J7" s="157"/>
      <c r="K7" s="157"/>
      <c r="L7" s="157"/>
      <c r="M7" s="157"/>
      <c r="N7" s="157"/>
      <c r="O7" s="157"/>
      <c r="P7" s="158"/>
      <c r="Q7" s="158"/>
      <c r="R7" s="157"/>
      <c r="S7" s="157"/>
      <c r="T7" s="157"/>
      <c r="U7" s="157"/>
      <c r="V7" s="157"/>
      <c r="W7" s="218"/>
      <c r="X7" s="218"/>
      <c r="AS7" s="226"/>
      <c r="AT7" s="226"/>
    </row>
    <row r="8" spans="1:46" s="214" customFormat="1" ht="18" customHeight="1">
      <c r="A8" s="358">
        <v>17</v>
      </c>
      <c r="B8" s="451"/>
      <c r="C8" s="481">
        <v>675181</v>
      </c>
      <c r="D8" s="481"/>
      <c r="E8" s="395">
        <v>10608110</v>
      </c>
      <c r="F8" s="395"/>
      <c r="G8" s="395"/>
      <c r="H8" s="525">
        <v>7930</v>
      </c>
      <c r="I8" s="525"/>
      <c r="J8" s="399">
        <v>3242804</v>
      </c>
      <c r="K8" s="530"/>
      <c r="L8" s="530"/>
      <c r="M8" s="525">
        <v>352619</v>
      </c>
      <c r="N8" s="525"/>
      <c r="O8" s="399">
        <v>3933712</v>
      </c>
      <c r="P8" s="530"/>
      <c r="Q8" s="530"/>
      <c r="R8" s="481">
        <v>85366</v>
      </c>
      <c r="S8" s="481"/>
      <c r="T8" s="395">
        <v>1160117</v>
      </c>
      <c r="U8" s="395"/>
      <c r="V8" s="395"/>
      <c r="W8" s="249"/>
      <c r="X8" s="218"/>
      <c r="AS8" s="226"/>
      <c r="AT8" s="226"/>
    </row>
    <row r="9" spans="1:46" s="214" customFormat="1" ht="18" customHeight="1">
      <c r="A9" s="358">
        <v>18</v>
      </c>
      <c r="B9" s="451"/>
      <c r="C9" s="481">
        <v>705309</v>
      </c>
      <c r="D9" s="481"/>
      <c r="E9" s="395">
        <v>11247638</v>
      </c>
      <c r="F9" s="395"/>
      <c r="G9" s="395"/>
      <c r="H9" s="525">
        <v>8560</v>
      </c>
      <c r="I9" s="525"/>
      <c r="J9" s="399">
        <v>3592601</v>
      </c>
      <c r="K9" s="399"/>
      <c r="L9" s="399"/>
      <c r="M9" s="525">
        <v>366117</v>
      </c>
      <c r="N9" s="525"/>
      <c r="O9" s="399">
        <v>4113413</v>
      </c>
      <c r="P9" s="399"/>
      <c r="Q9" s="399"/>
      <c r="R9" s="481">
        <v>87798</v>
      </c>
      <c r="S9" s="481"/>
      <c r="T9" s="395">
        <v>1137821</v>
      </c>
      <c r="U9" s="395"/>
      <c r="V9" s="395"/>
      <c r="W9" s="249"/>
      <c r="X9" s="218"/>
      <c r="AS9" s="226"/>
      <c r="AT9" s="226"/>
    </row>
    <row r="10" spans="1:46" s="214" customFormat="1" ht="18" customHeight="1">
      <c r="A10" s="358">
        <v>19</v>
      </c>
      <c r="B10" s="451"/>
      <c r="C10" s="481">
        <v>751219</v>
      </c>
      <c r="D10" s="481"/>
      <c r="E10" s="395">
        <v>12299359</v>
      </c>
      <c r="F10" s="395"/>
      <c r="G10" s="395"/>
      <c r="H10" s="525">
        <v>9210</v>
      </c>
      <c r="I10" s="525"/>
      <c r="J10" s="399">
        <v>4149468</v>
      </c>
      <c r="K10" s="399"/>
      <c r="L10" s="399"/>
      <c r="M10" s="525">
        <v>382628</v>
      </c>
      <c r="N10" s="525"/>
      <c r="O10" s="399">
        <v>4294343</v>
      </c>
      <c r="P10" s="399"/>
      <c r="Q10" s="399"/>
      <c r="R10" s="525">
        <v>90373</v>
      </c>
      <c r="S10" s="525"/>
      <c r="T10" s="399">
        <v>1148047</v>
      </c>
      <c r="U10" s="399"/>
      <c r="V10" s="399"/>
      <c r="W10" s="249"/>
      <c r="X10" s="218"/>
      <c r="AS10" s="226"/>
      <c r="AT10" s="226"/>
    </row>
    <row r="11" spans="1:46" s="214" customFormat="1" ht="18" customHeight="1">
      <c r="A11" s="358">
        <v>20</v>
      </c>
      <c r="B11" s="451"/>
      <c r="C11" s="481">
        <v>756617</v>
      </c>
      <c r="D11" s="481"/>
      <c r="E11" s="395">
        <v>13130717</v>
      </c>
      <c r="F11" s="395"/>
      <c r="G11" s="395"/>
      <c r="H11" s="525">
        <v>9371</v>
      </c>
      <c r="I11" s="525"/>
      <c r="J11" s="399">
        <v>4388167</v>
      </c>
      <c r="K11" s="399"/>
      <c r="L11" s="399"/>
      <c r="M11" s="525">
        <v>385486</v>
      </c>
      <c r="N11" s="525"/>
      <c r="O11" s="399">
        <v>4494554</v>
      </c>
      <c r="P11" s="399"/>
      <c r="Q11" s="399"/>
      <c r="R11" s="525">
        <v>90299</v>
      </c>
      <c r="S11" s="525"/>
      <c r="T11" s="399">
        <v>1160122</v>
      </c>
      <c r="U11" s="399"/>
      <c r="V11" s="399"/>
      <c r="W11" s="249"/>
      <c r="X11" s="218"/>
      <c r="AS11" s="226"/>
      <c r="AT11" s="226"/>
    </row>
    <row r="12" spans="1:46" ht="18" customHeight="1">
      <c r="A12" s="356">
        <v>21</v>
      </c>
      <c r="B12" s="452"/>
      <c r="C12" s="538">
        <f>SUM(H12,M12,R12,H22,M22)</f>
        <v>757809</v>
      </c>
      <c r="D12" s="512"/>
      <c r="E12" s="397">
        <f>SUM(J12,O12,T12,E22,J22,O22)</f>
        <v>13207550</v>
      </c>
      <c r="F12" s="397"/>
      <c r="G12" s="397"/>
      <c r="H12" s="531">
        <v>9021</v>
      </c>
      <c r="I12" s="531"/>
      <c r="J12" s="398">
        <v>4373406</v>
      </c>
      <c r="K12" s="398"/>
      <c r="L12" s="398"/>
      <c r="M12" s="531">
        <v>388127</v>
      </c>
      <c r="N12" s="531"/>
      <c r="O12" s="398">
        <v>4620026</v>
      </c>
      <c r="P12" s="398"/>
      <c r="Q12" s="398"/>
      <c r="R12" s="531">
        <v>90743</v>
      </c>
      <c r="S12" s="531"/>
      <c r="T12" s="398">
        <v>1169049</v>
      </c>
      <c r="U12" s="398"/>
      <c r="V12" s="398"/>
      <c r="W12" s="230"/>
      <c r="X12" s="209"/>
      <c r="AS12" s="224"/>
      <c r="AT12" s="224"/>
    </row>
    <row r="13" spans="1:47" ht="4.5" customHeight="1">
      <c r="A13" s="250"/>
      <c r="B13" s="251"/>
      <c r="C13" s="209"/>
      <c r="D13" s="252"/>
      <c r="E13" s="252"/>
      <c r="F13" s="252"/>
      <c r="G13" s="252"/>
      <c r="H13" s="252"/>
      <c r="I13" s="252"/>
      <c r="J13" s="252"/>
      <c r="K13" s="252"/>
      <c r="L13" s="252"/>
      <c r="M13" s="252"/>
      <c r="N13" s="252"/>
      <c r="O13" s="252"/>
      <c r="P13" s="252"/>
      <c r="Q13" s="209"/>
      <c r="R13" s="209"/>
      <c r="S13" s="252"/>
      <c r="T13" s="252"/>
      <c r="U13" s="252"/>
      <c r="V13" s="252"/>
      <c r="W13" s="252"/>
      <c r="X13" s="209"/>
      <c r="AT13" s="224"/>
      <c r="AU13" s="224"/>
    </row>
    <row r="14" spans="1:48" ht="15.75" customHeight="1">
      <c r="A14" s="408" t="s">
        <v>255</v>
      </c>
      <c r="B14" s="406"/>
      <c r="C14" s="406" t="s">
        <v>115</v>
      </c>
      <c r="D14" s="406"/>
      <c r="E14" s="406"/>
      <c r="F14" s="406"/>
      <c r="G14" s="406"/>
      <c r="H14" s="406" t="s">
        <v>116</v>
      </c>
      <c r="I14" s="406"/>
      <c r="J14" s="406"/>
      <c r="K14" s="406"/>
      <c r="L14" s="406"/>
      <c r="M14" s="406" t="s">
        <v>117</v>
      </c>
      <c r="N14" s="406"/>
      <c r="O14" s="406"/>
      <c r="P14" s="406"/>
      <c r="Q14" s="409"/>
      <c r="R14" s="154"/>
      <c r="S14" s="253"/>
      <c r="T14" s="253"/>
      <c r="U14" s="253"/>
      <c r="V14" s="210"/>
      <c r="W14" s="209"/>
      <c r="X14" s="252"/>
      <c r="Y14" s="252"/>
      <c r="Z14" s="254"/>
      <c r="AA14" s="254"/>
      <c r="AB14" s="252"/>
      <c r="AL14" s="209"/>
      <c r="AM14" s="209"/>
      <c r="AN14" s="209"/>
      <c r="AO14" s="209"/>
      <c r="AP14" s="209"/>
      <c r="AQ14" s="209"/>
      <c r="AR14" s="209"/>
      <c r="AU14" s="224"/>
      <c r="AV14" s="224"/>
    </row>
    <row r="15" spans="1:48" ht="15.75" customHeight="1">
      <c r="A15" s="404"/>
      <c r="B15" s="405"/>
      <c r="C15" s="405"/>
      <c r="D15" s="405"/>
      <c r="E15" s="405"/>
      <c r="F15" s="405"/>
      <c r="G15" s="405"/>
      <c r="H15" s="405"/>
      <c r="I15" s="405"/>
      <c r="J15" s="405"/>
      <c r="K15" s="405"/>
      <c r="L15" s="405"/>
      <c r="M15" s="405"/>
      <c r="N15" s="405"/>
      <c r="O15" s="405"/>
      <c r="P15" s="405"/>
      <c r="Q15" s="410"/>
      <c r="R15" s="16"/>
      <c r="S15" s="252"/>
      <c r="T15" s="252"/>
      <c r="U15" s="252"/>
      <c r="V15" s="209"/>
      <c r="W15" s="209"/>
      <c r="X15" s="252"/>
      <c r="Y15" s="252"/>
      <c r="Z15" s="254"/>
      <c r="AA15" s="254"/>
      <c r="AB15" s="252"/>
      <c r="AL15" s="209"/>
      <c r="AM15" s="209"/>
      <c r="AN15" s="209"/>
      <c r="AO15" s="209"/>
      <c r="AP15" s="209"/>
      <c r="AQ15" s="209"/>
      <c r="AR15" s="209"/>
      <c r="AU15" s="224"/>
      <c r="AV15" s="224"/>
    </row>
    <row r="16" spans="1:25" s="214" customFormat="1" ht="15.75" customHeight="1">
      <c r="A16" s="404"/>
      <c r="B16" s="405"/>
      <c r="C16" s="405" t="s">
        <v>6</v>
      </c>
      <c r="D16" s="405"/>
      <c r="E16" s="405" t="s">
        <v>296</v>
      </c>
      <c r="F16" s="405"/>
      <c r="G16" s="405"/>
      <c r="H16" s="405" t="s">
        <v>6</v>
      </c>
      <c r="I16" s="405"/>
      <c r="J16" s="405" t="s">
        <v>296</v>
      </c>
      <c r="K16" s="405"/>
      <c r="L16" s="405"/>
      <c r="M16" s="405" t="s">
        <v>6</v>
      </c>
      <c r="N16" s="405"/>
      <c r="O16" s="405" t="s">
        <v>296</v>
      </c>
      <c r="P16" s="405"/>
      <c r="Q16" s="410"/>
      <c r="R16" s="255"/>
      <c r="S16" s="255"/>
      <c r="T16" s="255"/>
      <c r="U16" s="218"/>
      <c r="V16" s="218"/>
      <c r="W16" s="255"/>
      <c r="X16" s="255"/>
      <c r="Y16" s="218"/>
    </row>
    <row r="17" spans="1:25" s="214" customFormat="1" ht="4.5" customHeight="1">
      <c r="A17" s="155"/>
      <c r="B17" s="156"/>
      <c r="C17" s="143"/>
      <c r="D17" s="143"/>
      <c r="E17" s="143"/>
      <c r="F17" s="143"/>
      <c r="G17" s="143"/>
      <c r="H17" s="143"/>
      <c r="I17" s="143"/>
      <c r="J17" s="143"/>
      <c r="K17" s="143"/>
      <c r="L17" s="143"/>
      <c r="M17" s="143"/>
      <c r="N17" s="143"/>
      <c r="O17" s="143"/>
      <c r="P17" s="143"/>
      <c r="Q17" s="143"/>
      <c r="R17" s="218"/>
      <c r="S17" s="255"/>
      <c r="T17" s="255"/>
      <c r="U17" s="255"/>
      <c r="V17" s="218"/>
      <c r="W17" s="218"/>
      <c r="X17" s="255"/>
      <c r="Y17" s="255"/>
    </row>
    <row r="18" spans="1:22" s="214" customFormat="1" ht="18" customHeight="1">
      <c r="A18" s="358">
        <v>17</v>
      </c>
      <c r="B18" s="451"/>
      <c r="C18" s="529">
        <v>7211</v>
      </c>
      <c r="D18" s="529"/>
      <c r="E18" s="402">
        <v>225813</v>
      </c>
      <c r="F18" s="402"/>
      <c r="G18" s="402"/>
      <c r="H18" s="529">
        <v>295</v>
      </c>
      <c r="I18" s="529"/>
      <c r="J18" s="402">
        <v>18312</v>
      </c>
      <c r="K18" s="402"/>
      <c r="L18" s="402"/>
      <c r="M18" s="528">
        <v>228971</v>
      </c>
      <c r="N18" s="528"/>
      <c r="O18" s="402">
        <v>2027352</v>
      </c>
      <c r="P18" s="402"/>
      <c r="Q18" s="402"/>
      <c r="R18" s="256"/>
      <c r="S18" s="256"/>
      <c r="T18" s="256"/>
      <c r="U18" s="218"/>
      <c r="V18" s="218"/>
    </row>
    <row r="19" spans="1:22" s="214" customFormat="1" ht="18" customHeight="1">
      <c r="A19" s="358">
        <v>18</v>
      </c>
      <c r="B19" s="451"/>
      <c r="C19" s="529">
        <v>7887</v>
      </c>
      <c r="D19" s="529"/>
      <c r="E19" s="402">
        <v>215303</v>
      </c>
      <c r="F19" s="402"/>
      <c r="G19" s="402"/>
      <c r="H19" s="529">
        <v>447</v>
      </c>
      <c r="I19" s="529"/>
      <c r="J19" s="402">
        <v>29038</v>
      </c>
      <c r="K19" s="402"/>
      <c r="L19" s="402"/>
      <c r="M19" s="528">
        <v>242387</v>
      </c>
      <c r="N19" s="528"/>
      <c r="O19" s="402">
        <v>2159463</v>
      </c>
      <c r="P19" s="402"/>
      <c r="Q19" s="402"/>
      <c r="R19" s="256"/>
      <c r="S19" s="256"/>
      <c r="T19" s="256"/>
      <c r="U19" s="218"/>
      <c r="V19" s="218"/>
    </row>
    <row r="20" spans="1:22" s="214" customFormat="1" ht="18" customHeight="1">
      <c r="A20" s="358">
        <v>19</v>
      </c>
      <c r="B20" s="451"/>
      <c r="C20" s="529">
        <v>8485</v>
      </c>
      <c r="D20" s="529"/>
      <c r="E20" s="402">
        <v>233667</v>
      </c>
      <c r="F20" s="402"/>
      <c r="G20" s="402"/>
      <c r="H20" s="529">
        <v>559</v>
      </c>
      <c r="I20" s="529"/>
      <c r="J20" s="402">
        <v>31990</v>
      </c>
      <c r="K20" s="402"/>
      <c r="L20" s="402"/>
      <c r="M20" s="528">
        <v>259964</v>
      </c>
      <c r="N20" s="528"/>
      <c r="O20" s="402">
        <v>2441844</v>
      </c>
      <c r="P20" s="402"/>
      <c r="Q20" s="402"/>
      <c r="R20" s="256"/>
      <c r="S20" s="256"/>
      <c r="T20" s="256"/>
      <c r="U20" s="218"/>
      <c r="V20" s="218"/>
    </row>
    <row r="21" spans="1:56" ht="18" customHeight="1">
      <c r="A21" s="358">
        <v>20</v>
      </c>
      <c r="B21" s="451"/>
      <c r="C21" s="525">
        <v>8734</v>
      </c>
      <c r="D21" s="525"/>
      <c r="E21" s="399">
        <v>238403</v>
      </c>
      <c r="F21" s="399"/>
      <c r="G21" s="399"/>
      <c r="H21" s="525">
        <v>740</v>
      </c>
      <c r="I21" s="525"/>
      <c r="J21" s="399">
        <v>42318</v>
      </c>
      <c r="K21" s="399"/>
      <c r="L21" s="399"/>
      <c r="M21" s="481">
        <v>270721</v>
      </c>
      <c r="N21" s="481"/>
      <c r="O21" s="399">
        <v>2807153</v>
      </c>
      <c r="P21" s="399"/>
      <c r="Q21" s="399"/>
      <c r="R21" s="249"/>
      <c r="S21" s="249"/>
      <c r="T21" s="249"/>
      <c r="U21" s="218"/>
      <c r="V21" s="218"/>
      <c r="W21" s="214"/>
      <c r="X21" s="214"/>
      <c r="Y21" s="214"/>
      <c r="Z21" s="214"/>
      <c r="AA21" s="214"/>
      <c r="AB21" s="214"/>
      <c r="AC21" s="214"/>
      <c r="AD21" s="214"/>
      <c r="AE21" s="214"/>
      <c r="AF21" s="214"/>
      <c r="AG21" s="214"/>
      <c r="AH21" s="214"/>
      <c r="AI21" s="214"/>
      <c r="AJ21" s="214"/>
      <c r="AK21" s="214"/>
      <c r="AL21" s="214"/>
      <c r="AM21" s="214"/>
      <c r="AN21" s="214"/>
      <c r="AO21" s="214"/>
      <c r="AP21" s="214"/>
      <c r="AQ21" s="214"/>
      <c r="AR21" s="214"/>
      <c r="AS21" s="214"/>
      <c r="AT21" s="214"/>
      <c r="AU21" s="214"/>
      <c r="AV21" s="214"/>
      <c r="AW21" s="14"/>
      <c r="AX21" s="14"/>
      <c r="AY21" s="14"/>
      <c r="AZ21" s="35"/>
      <c r="BA21" s="35"/>
      <c r="BB21" s="14"/>
      <c r="BC21" s="14"/>
      <c r="BD21" s="14"/>
    </row>
    <row r="22" spans="1:56" ht="18" customHeight="1">
      <c r="A22" s="356">
        <v>21</v>
      </c>
      <c r="B22" s="452"/>
      <c r="C22" s="532">
        <v>8423</v>
      </c>
      <c r="D22" s="531"/>
      <c r="E22" s="398">
        <v>226277</v>
      </c>
      <c r="F22" s="398"/>
      <c r="G22" s="398"/>
      <c r="H22" s="531">
        <v>894</v>
      </c>
      <c r="I22" s="531"/>
      <c r="J22" s="398">
        <v>51948</v>
      </c>
      <c r="K22" s="398"/>
      <c r="L22" s="398"/>
      <c r="M22" s="512">
        <v>269024</v>
      </c>
      <c r="N22" s="512"/>
      <c r="O22" s="398">
        <v>2766844</v>
      </c>
      <c r="P22" s="398"/>
      <c r="Q22" s="398"/>
      <c r="R22" s="230"/>
      <c r="S22" s="230"/>
      <c r="T22" s="257"/>
      <c r="U22" s="257"/>
      <c r="V22" s="257"/>
      <c r="W22" s="257"/>
      <c r="AW22" s="14"/>
      <c r="AX22" s="14"/>
      <c r="AY22" s="14"/>
      <c r="AZ22" s="35"/>
      <c r="BA22" s="35"/>
      <c r="BB22" s="14"/>
      <c r="BC22" s="14"/>
      <c r="BD22" s="14"/>
    </row>
    <row r="23" spans="1:28" ht="4.5" customHeight="1">
      <c r="A23" s="250"/>
      <c r="B23" s="251"/>
      <c r="C23" s="209"/>
      <c r="D23" s="209"/>
      <c r="E23" s="209"/>
      <c r="F23" s="209"/>
      <c r="G23" s="209"/>
      <c r="H23" s="209"/>
      <c r="I23" s="209"/>
      <c r="J23" s="209"/>
      <c r="K23" s="209"/>
      <c r="L23" s="209"/>
      <c r="M23" s="209"/>
      <c r="N23" s="209"/>
      <c r="O23" s="209"/>
      <c r="P23" s="209"/>
      <c r="Q23" s="209"/>
      <c r="R23" s="209"/>
      <c r="S23" s="209"/>
      <c r="T23" s="209"/>
      <c r="U23" s="209"/>
      <c r="V23" s="209"/>
      <c r="W23" s="209"/>
      <c r="X23" s="209"/>
      <c r="Y23" s="209"/>
      <c r="Z23" s="209"/>
      <c r="AA23" s="209"/>
      <c r="AB23" s="209"/>
    </row>
    <row r="24" spans="1:50" ht="13.5" customHeight="1">
      <c r="A24" s="64" t="s">
        <v>225</v>
      </c>
      <c r="B24" s="65"/>
      <c r="C24" s="65"/>
      <c r="D24" s="65"/>
      <c r="E24" s="210"/>
      <c r="F24" s="210"/>
      <c r="G24" s="65"/>
      <c r="H24" s="65"/>
      <c r="I24" s="65"/>
      <c r="J24" s="65"/>
      <c r="K24" s="65"/>
      <c r="L24" s="65"/>
      <c r="M24" s="65"/>
      <c r="N24" s="65"/>
      <c r="O24" s="65"/>
      <c r="P24" s="65"/>
      <c r="Q24" s="65"/>
      <c r="R24" s="15"/>
      <c r="S24" s="15"/>
      <c r="T24" s="15"/>
      <c r="U24" s="15"/>
      <c r="V24" s="15"/>
      <c r="W24" s="24"/>
      <c r="X24" s="209"/>
      <c r="Y24" s="209"/>
      <c r="Z24" s="209"/>
      <c r="AA24" s="209"/>
      <c r="AB24" s="36"/>
      <c r="AC24" s="36"/>
      <c r="AD24" s="36"/>
      <c r="AE24" s="36"/>
      <c r="AF24" s="36"/>
      <c r="AG24" s="36"/>
      <c r="AH24" s="36"/>
      <c r="AI24" s="36"/>
      <c r="AJ24" s="36"/>
      <c r="AK24" s="36"/>
      <c r="AL24" s="36"/>
      <c r="AM24" s="36"/>
      <c r="AN24" s="36"/>
      <c r="AO24" s="36"/>
      <c r="AP24" s="36"/>
      <c r="AQ24" s="36"/>
      <c r="AR24" s="36"/>
      <c r="AS24" s="36"/>
      <c r="AT24" s="36"/>
      <c r="AU24" s="36"/>
      <c r="AV24" s="36"/>
      <c r="AW24" s="36"/>
      <c r="AX24" s="36"/>
    </row>
    <row r="25" spans="1:50" ht="13.5">
      <c r="A25" s="88" t="s">
        <v>297</v>
      </c>
      <c r="B25" s="9"/>
      <c r="D25" s="9"/>
      <c r="AH25" s="209"/>
      <c r="AI25" s="209"/>
      <c r="AJ25" s="209"/>
      <c r="AK25" s="209"/>
      <c r="AL25" s="209"/>
      <c r="AM25" s="209"/>
      <c r="AN25" s="209"/>
      <c r="AO25" s="209"/>
      <c r="AP25" s="209"/>
      <c r="AQ25" s="209"/>
      <c r="AR25" s="209"/>
      <c r="AS25" s="209"/>
      <c r="AT25" s="209"/>
      <c r="AU25" s="209"/>
      <c r="AV25" s="209"/>
      <c r="AW25" s="209"/>
      <c r="AX25" s="209"/>
    </row>
    <row r="26" spans="4:50" ht="13.5">
      <c r="D26" s="9"/>
      <c r="AH26" s="209"/>
      <c r="AI26" s="209"/>
      <c r="AJ26" s="209"/>
      <c r="AK26" s="209"/>
      <c r="AL26" s="209"/>
      <c r="AM26" s="209"/>
      <c r="AN26" s="209"/>
      <c r="AO26" s="209"/>
      <c r="AP26" s="209"/>
      <c r="AQ26" s="209"/>
      <c r="AR26" s="209"/>
      <c r="AS26" s="209"/>
      <c r="AT26" s="209"/>
      <c r="AU26" s="209"/>
      <c r="AV26" s="209"/>
      <c r="AW26" s="209"/>
      <c r="AX26" s="209"/>
    </row>
    <row r="27" spans="23:50" ht="13.5">
      <c r="W27" s="10"/>
      <c r="X27" s="209"/>
      <c r="Y27" s="209"/>
      <c r="Z27" s="209"/>
      <c r="AA27" s="209"/>
      <c r="AB27" s="209"/>
      <c r="AC27" s="209"/>
      <c r="AD27" s="209"/>
      <c r="AE27" s="209"/>
      <c r="AF27" s="209"/>
      <c r="AG27" s="209"/>
      <c r="AH27" s="209"/>
      <c r="AI27" s="209"/>
      <c r="AJ27" s="209"/>
      <c r="AK27" s="209"/>
      <c r="AL27" s="209"/>
      <c r="AM27" s="209"/>
      <c r="AN27" s="209"/>
      <c r="AO27" s="209"/>
      <c r="AP27" s="209"/>
      <c r="AQ27" s="209"/>
      <c r="AR27" s="209"/>
      <c r="AS27" s="209"/>
      <c r="AT27" s="209"/>
      <c r="AU27" s="209"/>
      <c r="AV27" s="209"/>
      <c r="AW27" s="209"/>
      <c r="AX27" s="209"/>
    </row>
    <row r="28" spans="24:50" ht="13.5">
      <c r="X28" s="209"/>
      <c r="Y28" s="209"/>
      <c r="Z28" s="209"/>
      <c r="AA28" s="209"/>
      <c r="AB28" s="209"/>
      <c r="AC28" s="209"/>
      <c r="AD28" s="209"/>
      <c r="AE28" s="209"/>
      <c r="AF28" s="209"/>
      <c r="AG28" s="209"/>
      <c r="AH28" s="209"/>
      <c r="AI28" s="209"/>
      <c r="AJ28" s="209"/>
      <c r="AK28" s="209"/>
      <c r="AL28" s="209"/>
      <c r="AM28" s="209"/>
      <c r="AN28" s="209"/>
      <c r="AO28" s="209"/>
      <c r="AP28" s="209"/>
      <c r="AQ28" s="209"/>
      <c r="AR28" s="209"/>
      <c r="AS28" s="209"/>
      <c r="AT28" s="209"/>
      <c r="AU28" s="209"/>
      <c r="AV28" s="209"/>
      <c r="AW28" s="209"/>
      <c r="AX28" s="209"/>
    </row>
    <row r="29" spans="1:50" ht="22.5" customHeight="1">
      <c r="A29" s="58" t="s">
        <v>130</v>
      </c>
      <c r="B29" s="58"/>
      <c r="C29" s="58"/>
      <c r="D29" s="58"/>
      <c r="E29" s="58"/>
      <c r="F29" s="58"/>
      <c r="G29" s="58"/>
      <c r="H29" s="58"/>
      <c r="I29" s="58"/>
      <c r="J29" s="58"/>
      <c r="K29" s="58"/>
      <c r="L29" s="58"/>
      <c r="M29" s="58"/>
      <c r="N29" s="58"/>
      <c r="O29" s="58"/>
      <c r="P29" s="58"/>
      <c r="Q29" s="58"/>
      <c r="R29" s="58"/>
      <c r="S29" s="58"/>
      <c r="T29" s="58"/>
      <c r="U29" s="58"/>
      <c r="V29" s="58"/>
      <c r="W29" s="31"/>
      <c r="X29" s="31"/>
      <c r="Y29" s="37"/>
      <c r="Z29" s="37"/>
      <c r="AA29" s="37"/>
      <c r="AB29" s="37"/>
      <c r="AC29" s="37"/>
      <c r="AD29" s="37"/>
      <c r="AE29" s="37"/>
      <c r="AF29" s="37"/>
      <c r="AG29" s="37"/>
      <c r="AH29" s="37"/>
      <c r="AI29" s="37"/>
      <c r="AJ29" s="37"/>
      <c r="AK29" s="37"/>
      <c r="AL29" s="37"/>
      <c r="AM29" s="37"/>
      <c r="AN29" s="37"/>
      <c r="AO29" s="37"/>
      <c r="AP29" s="37"/>
      <c r="AQ29" s="37"/>
      <c r="AR29" s="37"/>
      <c r="AS29" s="37"/>
      <c r="AT29" s="37"/>
      <c r="AU29" s="209"/>
      <c r="AV29" s="209"/>
      <c r="AW29" s="209"/>
      <c r="AX29" s="209"/>
    </row>
    <row r="30" spans="2:50" ht="13.5">
      <c r="B30" s="15"/>
      <c r="C30" s="15"/>
      <c r="D30" s="15"/>
      <c r="E30" s="15"/>
      <c r="F30" s="15"/>
      <c r="G30" s="15"/>
      <c r="H30" s="15"/>
      <c r="I30" s="15"/>
      <c r="J30" s="15"/>
      <c r="K30" s="15"/>
      <c r="L30" s="15"/>
      <c r="M30" s="15"/>
      <c r="N30" s="15"/>
      <c r="O30" s="15"/>
      <c r="P30" s="15"/>
      <c r="Q30" s="15"/>
      <c r="R30" s="15"/>
      <c r="S30" s="15"/>
      <c r="T30" s="200" t="s">
        <v>39</v>
      </c>
      <c r="U30" s="26"/>
      <c r="V30" s="26"/>
      <c r="W30" s="26"/>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209"/>
      <c r="AV30" s="209"/>
      <c r="AW30" s="209"/>
      <c r="AX30" s="209"/>
    </row>
    <row r="31" spans="1:50" ht="15.75" customHeight="1">
      <c r="A31" s="408" t="s">
        <v>7</v>
      </c>
      <c r="B31" s="406"/>
      <c r="C31" s="406" t="s">
        <v>5</v>
      </c>
      <c r="D31" s="406"/>
      <c r="E31" s="406"/>
      <c r="F31" s="406"/>
      <c r="G31" s="406"/>
      <c r="H31" s="406"/>
      <c r="I31" s="406" t="s">
        <v>132</v>
      </c>
      <c r="J31" s="406"/>
      <c r="K31" s="406"/>
      <c r="L31" s="406"/>
      <c r="M31" s="406"/>
      <c r="N31" s="406"/>
      <c r="O31" s="406" t="s">
        <v>133</v>
      </c>
      <c r="P31" s="406"/>
      <c r="Q31" s="406"/>
      <c r="R31" s="406"/>
      <c r="S31" s="406"/>
      <c r="T31" s="409"/>
      <c r="U31" s="248"/>
      <c r="V31" s="248"/>
      <c r="W31" s="248"/>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209"/>
      <c r="AV31" s="209"/>
      <c r="AW31" s="209"/>
      <c r="AX31" s="209"/>
    </row>
    <row r="32" spans="1:50" ht="15.75" customHeight="1">
      <c r="A32" s="404"/>
      <c r="B32" s="405"/>
      <c r="C32" s="405" t="s">
        <v>121</v>
      </c>
      <c r="D32" s="405"/>
      <c r="E32" s="405"/>
      <c r="F32" s="405" t="s">
        <v>296</v>
      </c>
      <c r="G32" s="405"/>
      <c r="H32" s="405"/>
      <c r="I32" s="405" t="s">
        <v>121</v>
      </c>
      <c r="J32" s="405"/>
      <c r="K32" s="405"/>
      <c r="L32" s="405" t="s">
        <v>296</v>
      </c>
      <c r="M32" s="405"/>
      <c r="N32" s="405"/>
      <c r="O32" s="405" t="s">
        <v>121</v>
      </c>
      <c r="P32" s="405"/>
      <c r="Q32" s="540"/>
      <c r="R32" s="405" t="s">
        <v>296</v>
      </c>
      <c r="S32" s="405"/>
      <c r="T32" s="410"/>
      <c r="U32" s="226"/>
      <c r="V32" s="226"/>
      <c r="W32" s="22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209"/>
      <c r="AV32" s="209"/>
      <c r="AW32" s="209"/>
      <c r="AX32" s="209"/>
    </row>
    <row r="33" spans="1:50" s="214" customFormat="1" ht="5.25" customHeight="1">
      <c r="A33" s="533"/>
      <c r="B33" s="534"/>
      <c r="C33" s="142"/>
      <c r="D33" s="150"/>
      <c r="E33" s="150"/>
      <c r="F33" s="150"/>
      <c r="G33" s="150"/>
      <c r="H33" s="150"/>
      <c r="I33" s="150"/>
      <c r="J33" s="150"/>
      <c r="K33" s="150"/>
      <c r="L33" s="150"/>
      <c r="M33" s="150"/>
      <c r="N33" s="150"/>
      <c r="O33" s="150"/>
      <c r="P33" s="150"/>
      <c r="Q33" s="150"/>
      <c r="R33" s="150"/>
      <c r="S33" s="150"/>
      <c r="T33" s="150"/>
      <c r="U33" s="226"/>
      <c r="V33" s="226"/>
      <c r="W33" s="226"/>
      <c r="X33" s="258"/>
      <c r="Y33" s="258"/>
      <c r="Z33" s="258"/>
      <c r="AA33" s="218"/>
      <c r="AB33" s="218"/>
      <c r="AC33" s="218"/>
      <c r="AD33" s="218"/>
      <c r="AE33" s="218"/>
      <c r="AF33" s="218"/>
      <c r="AG33" s="218"/>
      <c r="AH33" s="218"/>
      <c r="AI33" s="218"/>
      <c r="AJ33" s="218"/>
      <c r="AK33" s="218"/>
      <c r="AL33" s="218"/>
      <c r="AM33" s="218"/>
      <c r="AN33" s="218"/>
      <c r="AO33" s="218"/>
      <c r="AP33" s="218"/>
      <c r="AQ33" s="218"/>
      <c r="AR33" s="218"/>
      <c r="AS33" s="218"/>
      <c r="AT33" s="218"/>
      <c r="AU33" s="218"/>
      <c r="AV33" s="218"/>
      <c r="AW33" s="218"/>
      <c r="AX33" s="218"/>
    </row>
    <row r="34" spans="1:50" ht="18" customHeight="1">
      <c r="A34" s="537">
        <v>17</v>
      </c>
      <c r="B34" s="359"/>
      <c r="C34" s="399">
        <v>1140</v>
      </c>
      <c r="D34" s="399"/>
      <c r="E34" s="399"/>
      <c r="F34" s="399">
        <v>141780</v>
      </c>
      <c r="G34" s="399"/>
      <c r="H34" s="399"/>
      <c r="I34" s="399">
        <v>826</v>
      </c>
      <c r="J34" s="399"/>
      <c r="K34" s="399"/>
      <c r="L34" s="399">
        <v>41300</v>
      </c>
      <c r="M34" s="399"/>
      <c r="N34" s="399"/>
      <c r="O34" s="402">
        <v>314</v>
      </c>
      <c r="P34" s="402"/>
      <c r="Q34" s="541"/>
      <c r="R34" s="402">
        <v>100480</v>
      </c>
      <c r="S34" s="402"/>
      <c r="T34" s="402"/>
      <c r="U34" s="259"/>
      <c r="V34" s="259"/>
      <c r="W34" s="214"/>
      <c r="X34" s="16"/>
      <c r="Y34" s="16"/>
      <c r="Z34" s="16"/>
      <c r="AA34" s="13"/>
      <c r="AB34" s="13"/>
      <c r="AC34" s="13"/>
      <c r="AD34" s="13"/>
      <c r="AE34" s="13"/>
      <c r="AF34" s="13"/>
      <c r="AG34" s="13"/>
      <c r="AH34" s="13"/>
      <c r="AI34" s="13"/>
      <c r="AJ34" s="13"/>
      <c r="AK34" s="13"/>
      <c r="AL34" s="13"/>
      <c r="AM34" s="13"/>
      <c r="AN34" s="13"/>
      <c r="AO34" s="13"/>
      <c r="AP34" s="32"/>
      <c r="AQ34" s="32"/>
      <c r="AR34" s="32"/>
      <c r="AS34" s="32"/>
      <c r="AT34" s="32"/>
      <c r="AU34" s="209"/>
      <c r="AV34" s="209"/>
      <c r="AW34" s="209"/>
      <c r="AX34" s="209"/>
    </row>
    <row r="35" spans="1:50" ht="18" customHeight="1">
      <c r="A35" s="358">
        <v>18</v>
      </c>
      <c r="B35" s="359"/>
      <c r="C35" s="399">
        <v>1120</v>
      </c>
      <c r="D35" s="399"/>
      <c r="E35" s="399"/>
      <c r="F35" s="399">
        <v>137200</v>
      </c>
      <c r="G35" s="399"/>
      <c r="H35" s="399"/>
      <c r="I35" s="399">
        <v>841</v>
      </c>
      <c r="J35" s="399"/>
      <c r="K35" s="399"/>
      <c r="L35" s="399">
        <v>42050</v>
      </c>
      <c r="M35" s="399"/>
      <c r="N35" s="399"/>
      <c r="O35" s="402">
        <v>279</v>
      </c>
      <c r="P35" s="402"/>
      <c r="Q35" s="541"/>
      <c r="R35" s="402">
        <v>95150</v>
      </c>
      <c r="S35" s="402"/>
      <c r="T35" s="402"/>
      <c r="U35" s="259"/>
      <c r="V35" s="259"/>
      <c r="W35" s="214"/>
      <c r="X35" s="16"/>
      <c r="Y35" s="16"/>
      <c r="Z35" s="16"/>
      <c r="AA35" s="13"/>
      <c r="AB35" s="13"/>
      <c r="AC35" s="13"/>
      <c r="AD35" s="13"/>
      <c r="AE35" s="13"/>
      <c r="AF35" s="13"/>
      <c r="AG35" s="13"/>
      <c r="AH35" s="13"/>
      <c r="AI35" s="13"/>
      <c r="AJ35" s="13"/>
      <c r="AK35" s="13"/>
      <c r="AL35" s="13"/>
      <c r="AM35" s="13"/>
      <c r="AN35" s="13"/>
      <c r="AO35" s="13"/>
      <c r="AP35" s="32"/>
      <c r="AQ35" s="32"/>
      <c r="AR35" s="32"/>
      <c r="AS35" s="32"/>
      <c r="AT35" s="32"/>
      <c r="AU35" s="209"/>
      <c r="AV35" s="209"/>
      <c r="AW35" s="209"/>
      <c r="AX35" s="209"/>
    </row>
    <row r="36" spans="1:50" ht="18" customHeight="1">
      <c r="A36" s="358">
        <v>19</v>
      </c>
      <c r="B36" s="359"/>
      <c r="C36" s="399">
        <v>1141</v>
      </c>
      <c r="D36" s="399"/>
      <c r="E36" s="399"/>
      <c r="F36" s="399">
        <v>141320</v>
      </c>
      <c r="G36" s="399"/>
      <c r="H36" s="399"/>
      <c r="I36" s="399">
        <v>860</v>
      </c>
      <c r="J36" s="399"/>
      <c r="K36" s="399"/>
      <c r="L36" s="399">
        <v>43000</v>
      </c>
      <c r="M36" s="399"/>
      <c r="N36" s="399"/>
      <c r="O36" s="402">
        <v>281</v>
      </c>
      <c r="P36" s="402"/>
      <c r="Q36" s="541"/>
      <c r="R36" s="402">
        <v>98320</v>
      </c>
      <c r="S36" s="402"/>
      <c r="T36" s="402"/>
      <c r="U36" s="259"/>
      <c r="V36" s="259"/>
      <c r="W36" s="214"/>
      <c r="X36" s="16"/>
      <c r="Y36" s="230"/>
      <c r="Z36" s="230"/>
      <c r="AA36" s="13"/>
      <c r="AB36" s="13"/>
      <c r="AC36" s="13"/>
      <c r="AD36" s="13"/>
      <c r="AE36" s="13"/>
      <c r="AF36" s="13"/>
      <c r="AG36" s="13"/>
      <c r="AH36" s="13"/>
      <c r="AI36" s="13"/>
      <c r="AJ36" s="13"/>
      <c r="AK36" s="13"/>
      <c r="AL36" s="13"/>
      <c r="AM36" s="13"/>
      <c r="AN36" s="13"/>
      <c r="AO36" s="13"/>
      <c r="AP36" s="32"/>
      <c r="AQ36" s="32"/>
      <c r="AR36" s="32"/>
      <c r="AS36" s="32"/>
      <c r="AT36" s="32"/>
      <c r="AU36" s="209"/>
      <c r="AV36" s="209"/>
      <c r="AW36" s="209"/>
      <c r="AX36" s="209"/>
    </row>
    <row r="37" spans="1:50" ht="18" customHeight="1">
      <c r="A37" s="358">
        <v>20</v>
      </c>
      <c r="B37" s="359"/>
      <c r="C37" s="399">
        <v>585</v>
      </c>
      <c r="D37" s="399"/>
      <c r="E37" s="399"/>
      <c r="F37" s="399">
        <v>110632</v>
      </c>
      <c r="G37" s="399"/>
      <c r="H37" s="399"/>
      <c r="I37" s="399">
        <v>319</v>
      </c>
      <c r="J37" s="399"/>
      <c r="K37" s="399"/>
      <c r="L37" s="399">
        <v>15950</v>
      </c>
      <c r="M37" s="399"/>
      <c r="N37" s="399"/>
      <c r="O37" s="399">
        <v>266</v>
      </c>
      <c r="P37" s="399"/>
      <c r="Q37" s="542"/>
      <c r="R37" s="399">
        <v>94682</v>
      </c>
      <c r="S37" s="399"/>
      <c r="T37" s="399"/>
      <c r="U37" s="249"/>
      <c r="V37" s="259"/>
      <c r="W37" s="214"/>
      <c r="X37" s="16"/>
      <c r="Y37" s="230"/>
      <c r="Z37" s="230"/>
      <c r="AA37" s="13"/>
      <c r="AB37" s="13"/>
      <c r="AC37" s="13"/>
      <c r="AD37" s="13"/>
      <c r="AE37" s="13"/>
      <c r="AF37" s="13"/>
      <c r="AG37" s="13"/>
      <c r="AH37" s="13"/>
      <c r="AI37" s="13"/>
      <c r="AJ37" s="13"/>
      <c r="AK37" s="13"/>
      <c r="AL37" s="13"/>
      <c r="AM37" s="13"/>
      <c r="AN37" s="13"/>
      <c r="AO37" s="13"/>
      <c r="AP37" s="32"/>
      <c r="AQ37" s="32"/>
      <c r="AR37" s="32"/>
      <c r="AS37" s="32"/>
      <c r="AT37" s="32"/>
      <c r="AU37" s="209"/>
      <c r="AV37" s="209"/>
      <c r="AW37" s="209"/>
      <c r="AX37" s="209"/>
    </row>
    <row r="38" spans="1:50" ht="18" customHeight="1">
      <c r="A38" s="356">
        <v>21</v>
      </c>
      <c r="B38" s="357"/>
      <c r="C38" s="400">
        <f>SUM(I38,O38)</f>
        <v>504</v>
      </c>
      <c r="D38" s="398"/>
      <c r="E38" s="398"/>
      <c r="F38" s="398">
        <f>SUM(L38,R38)</f>
        <v>105040</v>
      </c>
      <c r="G38" s="398"/>
      <c r="H38" s="398"/>
      <c r="I38" s="398">
        <v>272</v>
      </c>
      <c r="J38" s="398"/>
      <c r="K38" s="398"/>
      <c r="L38" s="398">
        <v>13600</v>
      </c>
      <c r="M38" s="398"/>
      <c r="N38" s="398"/>
      <c r="O38" s="398">
        <v>232</v>
      </c>
      <c r="P38" s="398"/>
      <c r="Q38" s="539"/>
      <c r="R38" s="398">
        <v>91440</v>
      </c>
      <c r="S38" s="398"/>
      <c r="T38" s="398"/>
      <c r="U38" s="230"/>
      <c r="V38" s="260"/>
      <c r="X38" s="16"/>
      <c r="Y38" s="230"/>
      <c r="Z38" s="230"/>
      <c r="AA38" s="13"/>
      <c r="AB38" s="13"/>
      <c r="AC38" s="13"/>
      <c r="AD38" s="13"/>
      <c r="AE38" s="13"/>
      <c r="AF38" s="13"/>
      <c r="AG38" s="13"/>
      <c r="AH38" s="13"/>
      <c r="AI38" s="13"/>
      <c r="AJ38" s="13"/>
      <c r="AK38" s="13"/>
      <c r="AL38" s="13"/>
      <c r="AM38" s="13"/>
      <c r="AN38" s="13"/>
      <c r="AO38" s="13"/>
      <c r="AP38" s="32"/>
      <c r="AQ38" s="32"/>
      <c r="AR38" s="32"/>
      <c r="AS38" s="32"/>
      <c r="AT38" s="32"/>
      <c r="AU38" s="209"/>
      <c r="AV38" s="209"/>
      <c r="AW38" s="209"/>
      <c r="AX38" s="209"/>
    </row>
    <row r="39" spans="1:50" ht="5.25" customHeight="1">
      <c r="A39" s="535"/>
      <c r="B39" s="536"/>
      <c r="C39" s="230"/>
      <c r="D39" s="260"/>
      <c r="E39" s="260"/>
      <c r="F39" s="260"/>
      <c r="G39" s="260"/>
      <c r="H39" s="260"/>
      <c r="I39" s="260"/>
      <c r="J39" s="260"/>
      <c r="K39" s="260"/>
      <c r="L39" s="260"/>
      <c r="M39" s="260"/>
      <c r="N39" s="260"/>
      <c r="O39" s="260"/>
      <c r="P39" s="260"/>
      <c r="Q39" s="260"/>
      <c r="R39" s="260"/>
      <c r="S39" s="260"/>
      <c r="T39" s="260"/>
      <c r="U39" s="260"/>
      <c r="V39" s="260"/>
      <c r="X39" s="263"/>
      <c r="Y39" s="263"/>
      <c r="Z39" s="263"/>
      <c r="AA39" s="209"/>
      <c r="AB39" s="209"/>
      <c r="AC39" s="209"/>
      <c r="AD39" s="209"/>
      <c r="AE39" s="209"/>
      <c r="AF39" s="209"/>
      <c r="AG39" s="209"/>
      <c r="AH39" s="209"/>
      <c r="AI39" s="209"/>
      <c r="AJ39" s="209"/>
      <c r="AK39" s="209"/>
      <c r="AL39" s="209"/>
      <c r="AM39" s="209"/>
      <c r="AN39" s="209"/>
      <c r="AO39" s="209"/>
      <c r="AP39" s="209"/>
      <c r="AQ39" s="209"/>
      <c r="AR39" s="209"/>
      <c r="AS39" s="209"/>
      <c r="AT39" s="209"/>
      <c r="AU39" s="209"/>
      <c r="AV39" s="209"/>
      <c r="AW39" s="209"/>
      <c r="AX39" s="209"/>
    </row>
    <row r="40" spans="1:50" ht="13.5">
      <c r="A40" s="64" t="s">
        <v>225</v>
      </c>
      <c r="B40" s="65"/>
      <c r="C40" s="65"/>
      <c r="D40" s="65"/>
      <c r="E40" s="65"/>
      <c r="F40" s="65"/>
      <c r="G40" s="65"/>
      <c r="H40" s="65"/>
      <c r="I40" s="65"/>
      <c r="J40" s="66"/>
      <c r="K40" s="210"/>
      <c r="L40" s="210"/>
      <c r="M40" s="210"/>
      <c r="N40" s="210"/>
      <c r="O40" s="210"/>
      <c r="P40" s="210"/>
      <c r="Q40" s="210"/>
      <c r="R40" s="210"/>
      <c r="S40" s="210"/>
      <c r="T40" s="210"/>
      <c r="X40" s="15"/>
      <c r="Y40" s="15"/>
      <c r="Z40" s="15"/>
      <c r="AA40" s="15"/>
      <c r="AB40" s="15"/>
      <c r="AC40" s="15"/>
      <c r="AD40" s="15"/>
      <c r="AE40" s="15"/>
      <c r="AF40" s="15"/>
      <c r="AG40" s="24"/>
      <c r="AH40" s="209"/>
      <c r="AI40" s="209"/>
      <c r="AJ40" s="209"/>
      <c r="AK40" s="209"/>
      <c r="AL40" s="209"/>
      <c r="AM40" s="209"/>
      <c r="AN40" s="209"/>
      <c r="AO40" s="209"/>
      <c r="AP40" s="209"/>
      <c r="AQ40" s="209"/>
      <c r="AR40" s="209"/>
      <c r="AS40" s="209"/>
      <c r="AT40" s="209"/>
      <c r="AU40" s="209"/>
      <c r="AV40" s="209"/>
      <c r="AW40" s="209"/>
      <c r="AX40" s="209"/>
    </row>
    <row r="41" spans="1:50" ht="13.5">
      <c r="A41" s="88" t="s">
        <v>273</v>
      </c>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209"/>
      <c r="AV41" s="209"/>
      <c r="AW41" s="209"/>
      <c r="AX41" s="209"/>
    </row>
    <row r="42" spans="24:50" ht="13.5">
      <c r="X42" s="209"/>
      <c r="Y42" s="209"/>
      <c r="Z42" s="209"/>
      <c r="AA42" s="209"/>
      <c r="AB42" s="209"/>
      <c r="AC42" s="209"/>
      <c r="AD42" s="209"/>
      <c r="AE42" s="209"/>
      <c r="AF42" s="209"/>
      <c r="AG42" s="209"/>
      <c r="AH42" s="209"/>
      <c r="AI42" s="209"/>
      <c r="AJ42" s="209"/>
      <c r="AK42" s="209"/>
      <c r="AL42" s="209"/>
      <c r="AM42" s="209"/>
      <c r="AN42" s="209"/>
      <c r="AO42" s="209"/>
      <c r="AP42" s="209"/>
      <c r="AQ42" s="209"/>
      <c r="AR42" s="209"/>
      <c r="AS42" s="209"/>
      <c r="AT42" s="209"/>
      <c r="AU42" s="209"/>
      <c r="AV42" s="209"/>
      <c r="AW42" s="209"/>
      <c r="AX42" s="209"/>
    </row>
    <row r="43" spans="24:50" ht="13.5">
      <c r="X43" s="209"/>
      <c r="Y43" s="209"/>
      <c r="Z43" s="209"/>
      <c r="AA43" s="209"/>
      <c r="AB43" s="209"/>
      <c r="AC43" s="209"/>
      <c r="AD43" s="209"/>
      <c r="AE43" s="209"/>
      <c r="AF43" s="209"/>
      <c r="AG43" s="209"/>
      <c r="AH43" s="209"/>
      <c r="AI43" s="209"/>
      <c r="AJ43" s="209"/>
      <c r="AK43" s="209"/>
      <c r="AL43" s="209"/>
      <c r="AM43" s="209"/>
      <c r="AN43" s="209"/>
      <c r="AO43" s="209"/>
      <c r="AP43" s="209"/>
      <c r="AQ43" s="209"/>
      <c r="AR43" s="209"/>
      <c r="AS43" s="209"/>
      <c r="AT43" s="209"/>
      <c r="AU43" s="209"/>
      <c r="AV43" s="209"/>
      <c r="AW43" s="209"/>
      <c r="AX43" s="209"/>
    </row>
    <row r="47" spans="21:48" ht="13.5">
      <c r="U47" s="224"/>
      <c r="V47" s="224"/>
      <c r="W47" s="224"/>
      <c r="X47" s="224"/>
      <c r="Y47" s="224"/>
      <c r="Z47" s="224"/>
      <c r="AA47" s="224"/>
      <c r="AB47" s="224"/>
      <c r="AC47" s="224"/>
      <c r="AD47" s="224"/>
      <c r="AE47" s="224"/>
      <c r="AF47" s="224"/>
      <c r="AG47" s="224"/>
      <c r="AH47" s="224"/>
      <c r="AI47" s="224"/>
      <c r="AJ47" s="224"/>
      <c r="AK47" s="224"/>
      <c r="AL47" s="224"/>
      <c r="AM47" s="224"/>
      <c r="AN47" s="224"/>
      <c r="AO47" s="224"/>
      <c r="AP47" s="224"/>
      <c r="AQ47" s="224"/>
      <c r="AR47" s="224"/>
      <c r="AS47" s="224"/>
      <c r="AT47" s="224"/>
      <c r="AU47" s="224"/>
      <c r="AV47" s="224"/>
    </row>
    <row r="48" spans="21:48" ht="13.5">
      <c r="U48" s="224"/>
      <c r="V48" s="224"/>
      <c r="W48" s="224"/>
      <c r="X48" s="224"/>
      <c r="Y48" s="224"/>
      <c r="Z48" s="224"/>
      <c r="AA48" s="224"/>
      <c r="AB48" s="224"/>
      <c r="AC48" s="224"/>
      <c r="AD48" s="224"/>
      <c r="AE48" s="224"/>
      <c r="AF48" s="224"/>
      <c r="AG48" s="224"/>
      <c r="AH48" s="224"/>
      <c r="AI48" s="224"/>
      <c r="AJ48" s="224"/>
      <c r="AK48" s="224"/>
      <c r="AL48" s="224"/>
      <c r="AM48" s="224"/>
      <c r="AN48" s="224"/>
      <c r="AO48" s="224"/>
      <c r="AP48" s="224"/>
      <c r="AQ48" s="224"/>
      <c r="AR48" s="224"/>
      <c r="AS48" s="224"/>
      <c r="AT48" s="224"/>
      <c r="AU48" s="224"/>
      <c r="AV48" s="224"/>
    </row>
    <row r="49" spans="1:48" ht="13.5">
      <c r="A49" s="224"/>
      <c r="B49" s="224"/>
      <c r="C49" s="224"/>
      <c r="D49" s="224"/>
      <c r="E49" s="224"/>
      <c r="F49" s="224"/>
      <c r="G49" s="224"/>
      <c r="H49" s="224"/>
      <c r="I49" s="224"/>
      <c r="J49" s="224"/>
      <c r="K49" s="224"/>
      <c r="L49" s="224"/>
      <c r="M49" s="224"/>
      <c r="N49" s="224"/>
      <c r="O49" s="224"/>
      <c r="P49" s="224"/>
      <c r="Q49" s="224"/>
      <c r="R49" s="224"/>
      <c r="S49" s="224"/>
      <c r="T49" s="224"/>
      <c r="U49" s="224"/>
      <c r="V49" s="224"/>
      <c r="W49" s="224"/>
      <c r="X49" s="224"/>
      <c r="Y49" s="224"/>
      <c r="Z49" s="224"/>
      <c r="AA49" s="224"/>
      <c r="AB49" s="224"/>
      <c r="AC49" s="224"/>
      <c r="AD49" s="224"/>
      <c r="AE49" s="224"/>
      <c r="AF49" s="224"/>
      <c r="AG49" s="224"/>
      <c r="AH49" s="224"/>
      <c r="AI49" s="224"/>
      <c r="AJ49" s="224"/>
      <c r="AK49" s="224"/>
      <c r="AL49" s="224"/>
      <c r="AM49" s="224"/>
      <c r="AN49" s="224"/>
      <c r="AO49" s="224"/>
      <c r="AP49" s="224"/>
      <c r="AQ49" s="224"/>
      <c r="AR49" s="224"/>
      <c r="AS49" s="224"/>
      <c r="AT49" s="224"/>
      <c r="AU49" s="224"/>
      <c r="AV49" s="224"/>
    </row>
    <row r="50" spans="1:48" ht="13.5">
      <c r="A50" s="224"/>
      <c r="B50" s="224"/>
      <c r="C50" s="224"/>
      <c r="D50" s="224"/>
      <c r="E50" s="224"/>
      <c r="F50" s="224"/>
      <c r="G50" s="224"/>
      <c r="H50" s="224"/>
      <c r="I50" s="224"/>
      <c r="J50" s="224"/>
      <c r="K50" s="224"/>
      <c r="L50" s="224"/>
      <c r="M50" s="224"/>
      <c r="N50" s="224"/>
      <c r="O50" s="224"/>
      <c r="P50" s="224"/>
      <c r="Q50" s="224"/>
      <c r="R50" s="224"/>
      <c r="S50" s="224"/>
      <c r="T50" s="224"/>
      <c r="U50" s="224"/>
      <c r="V50" s="224"/>
      <c r="W50" s="224"/>
      <c r="X50" s="224"/>
      <c r="Y50" s="224"/>
      <c r="Z50" s="224"/>
      <c r="AA50" s="224"/>
      <c r="AB50" s="224"/>
      <c r="AC50" s="224"/>
      <c r="AD50" s="224"/>
      <c r="AE50" s="224"/>
      <c r="AF50" s="224"/>
      <c r="AG50" s="224"/>
      <c r="AH50" s="224"/>
      <c r="AI50" s="224"/>
      <c r="AJ50" s="224"/>
      <c r="AK50" s="224"/>
      <c r="AL50" s="224"/>
      <c r="AM50" s="224"/>
      <c r="AN50" s="224"/>
      <c r="AO50" s="224"/>
      <c r="AP50" s="224"/>
      <c r="AQ50" s="224"/>
      <c r="AR50" s="224"/>
      <c r="AS50" s="224"/>
      <c r="AT50" s="224"/>
      <c r="AU50" s="224"/>
      <c r="AV50" s="224"/>
    </row>
    <row r="51" spans="1:48" ht="13.5">
      <c r="A51" s="224"/>
      <c r="B51" s="224"/>
      <c r="C51" s="224"/>
      <c r="D51" s="224"/>
      <c r="E51" s="224"/>
      <c r="F51" s="224"/>
      <c r="G51" s="224"/>
      <c r="H51" s="224"/>
      <c r="I51" s="224"/>
      <c r="J51" s="224"/>
      <c r="K51" s="224"/>
      <c r="L51" s="224"/>
      <c r="M51" s="224"/>
      <c r="N51" s="224"/>
      <c r="O51" s="224"/>
      <c r="P51" s="224"/>
      <c r="Q51" s="224"/>
      <c r="R51" s="224"/>
      <c r="S51" s="224"/>
      <c r="T51" s="224"/>
      <c r="U51" s="224"/>
      <c r="V51" s="224"/>
      <c r="W51" s="224"/>
      <c r="X51" s="224"/>
      <c r="Y51" s="224"/>
      <c r="Z51" s="224"/>
      <c r="AA51" s="224"/>
      <c r="AB51" s="224"/>
      <c r="AC51" s="224"/>
      <c r="AD51" s="224"/>
      <c r="AE51" s="224"/>
      <c r="AF51" s="224"/>
      <c r="AG51" s="224"/>
      <c r="AH51" s="224"/>
      <c r="AI51" s="224"/>
      <c r="AJ51" s="224"/>
      <c r="AK51" s="224"/>
      <c r="AL51" s="224"/>
      <c r="AM51" s="224"/>
      <c r="AN51" s="224"/>
      <c r="AO51" s="224"/>
      <c r="AP51" s="224"/>
      <c r="AQ51" s="224"/>
      <c r="AR51" s="224"/>
      <c r="AS51" s="224"/>
      <c r="AT51" s="224"/>
      <c r="AU51" s="224"/>
      <c r="AV51" s="224"/>
    </row>
  </sheetData>
  <mergeCells count="151">
    <mergeCell ref="O36:Q36"/>
    <mergeCell ref="R32:T32"/>
    <mergeCell ref="F38:H38"/>
    <mergeCell ref="I38:K38"/>
    <mergeCell ref="R38:T38"/>
    <mergeCell ref="R35:T35"/>
    <mergeCell ref="R34:T34"/>
    <mergeCell ref="F37:H37"/>
    <mergeCell ref="F35:H35"/>
    <mergeCell ref="O37:Q37"/>
    <mergeCell ref="J22:L22"/>
    <mergeCell ref="M22:N22"/>
    <mergeCell ref="O22:Q22"/>
    <mergeCell ref="L38:N38"/>
    <mergeCell ref="O38:Q38"/>
    <mergeCell ref="L35:N35"/>
    <mergeCell ref="O32:Q32"/>
    <mergeCell ref="O34:Q34"/>
    <mergeCell ref="O35:Q35"/>
    <mergeCell ref="I32:K32"/>
    <mergeCell ref="A21:B21"/>
    <mergeCell ref="C21:D21"/>
    <mergeCell ref="A38:B38"/>
    <mergeCell ref="C38:E38"/>
    <mergeCell ref="A35:B35"/>
    <mergeCell ref="A36:B36"/>
    <mergeCell ref="C34:E34"/>
    <mergeCell ref="C36:E36"/>
    <mergeCell ref="A37:B37"/>
    <mergeCell ref="C37:E37"/>
    <mergeCell ref="J16:L16"/>
    <mergeCell ref="M18:N18"/>
    <mergeCell ref="H22:I22"/>
    <mergeCell ref="A12:B12"/>
    <mergeCell ref="C12:D12"/>
    <mergeCell ref="E12:G12"/>
    <mergeCell ref="H12:I12"/>
    <mergeCell ref="C20:D20"/>
    <mergeCell ref="E20:G20"/>
    <mergeCell ref="H20:I20"/>
    <mergeCell ref="C19:D19"/>
    <mergeCell ref="E19:G19"/>
    <mergeCell ref="H19:I19"/>
    <mergeCell ref="O19:Q19"/>
    <mergeCell ref="J19:L19"/>
    <mergeCell ref="M19:N19"/>
    <mergeCell ref="A8:B8"/>
    <mergeCell ref="H8:I8"/>
    <mergeCell ref="T6:V6"/>
    <mergeCell ref="R6:S6"/>
    <mergeCell ref="O8:Q8"/>
    <mergeCell ref="A4:B6"/>
    <mergeCell ref="H5:L5"/>
    <mergeCell ref="O6:Q6"/>
    <mergeCell ref="C4:G5"/>
    <mergeCell ref="C6:D6"/>
    <mergeCell ref="A9:B9"/>
    <mergeCell ref="A10:B10"/>
    <mergeCell ref="E9:G9"/>
    <mergeCell ref="C9:D9"/>
    <mergeCell ref="E10:G10"/>
    <mergeCell ref="C10:D10"/>
    <mergeCell ref="C8:D8"/>
    <mergeCell ref="R5:V5"/>
    <mergeCell ref="M5:Q5"/>
    <mergeCell ref="R12:S12"/>
    <mergeCell ref="T12:V12"/>
    <mergeCell ref="T9:V9"/>
    <mergeCell ref="T8:V8"/>
    <mergeCell ref="R10:S10"/>
    <mergeCell ref="T10:V10"/>
    <mergeCell ref="O9:Q9"/>
    <mergeCell ref="A39:B39"/>
    <mergeCell ref="A34:B34"/>
    <mergeCell ref="I34:K34"/>
    <mergeCell ref="I35:K35"/>
    <mergeCell ref="F34:H34"/>
    <mergeCell ref="F36:H36"/>
    <mergeCell ref="C35:E35"/>
    <mergeCell ref="A22:B22"/>
    <mergeCell ref="C22:D22"/>
    <mergeCell ref="E22:G22"/>
    <mergeCell ref="A33:B33"/>
    <mergeCell ref="C32:E32"/>
    <mergeCell ref="F32:H32"/>
    <mergeCell ref="A31:B32"/>
    <mergeCell ref="C31:H31"/>
    <mergeCell ref="E6:G6"/>
    <mergeCell ref="J12:L12"/>
    <mergeCell ref="J6:L6"/>
    <mergeCell ref="M10:N10"/>
    <mergeCell ref="H10:I10"/>
    <mergeCell ref="J8:L8"/>
    <mergeCell ref="J9:L9"/>
    <mergeCell ref="M12:N12"/>
    <mergeCell ref="M8:N8"/>
    <mergeCell ref="J10:L10"/>
    <mergeCell ref="E21:G21"/>
    <mergeCell ref="O11:Q11"/>
    <mergeCell ref="C14:G15"/>
    <mergeCell ref="H14:L15"/>
    <mergeCell ref="H18:I18"/>
    <mergeCell ref="C16:D16"/>
    <mergeCell ref="E16:G16"/>
    <mergeCell ref="H16:I16"/>
    <mergeCell ref="J18:L18"/>
    <mergeCell ref="C18:D18"/>
    <mergeCell ref="A19:B19"/>
    <mergeCell ref="A20:B20"/>
    <mergeCell ref="M20:N20"/>
    <mergeCell ref="R11:S11"/>
    <mergeCell ref="O16:Q16"/>
    <mergeCell ref="A14:B16"/>
    <mergeCell ref="A18:B18"/>
    <mergeCell ref="E18:G18"/>
    <mergeCell ref="O20:Q20"/>
    <mergeCell ref="O18:Q18"/>
    <mergeCell ref="A11:B11"/>
    <mergeCell ref="C11:D11"/>
    <mergeCell ref="E11:G11"/>
    <mergeCell ref="H11:I11"/>
    <mergeCell ref="H4:V4"/>
    <mergeCell ref="T11:V11"/>
    <mergeCell ref="H9:I9"/>
    <mergeCell ref="E8:G8"/>
    <mergeCell ref="R9:S9"/>
    <mergeCell ref="R8:S8"/>
    <mergeCell ref="J11:L11"/>
    <mergeCell ref="M11:N11"/>
    <mergeCell ref="M6:N6"/>
    <mergeCell ref="H6:I6"/>
    <mergeCell ref="O21:Q21"/>
    <mergeCell ref="I36:K36"/>
    <mergeCell ref="L36:N36"/>
    <mergeCell ref="M9:N9"/>
    <mergeCell ref="M16:N16"/>
    <mergeCell ref="M14:Q15"/>
    <mergeCell ref="O12:Q12"/>
    <mergeCell ref="O10:Q10"/>
    <mergeCell ref="L32:N32"/>
    <mergeCell ref="L34:N34"/>
    <mergeCell ref="R36:T36"/>
    <mergeCell ref="I37:K37"/>
    <mergeCell ref="L37:N37"/>
    <mergeCell ref="J20:L20"/>
    <mergeCell ref="O31:T31"/>
    <mergeCell ref="I31:N31"/>
    <mergeCell ref="R37:T37"/>
    <mergeCell ref="H21:I21"/>
    <mergeCell ref="J21:L21"/>
    <mergeCell ref="M21:N21"/>
  </mergeCells>
  <printOptions/>
  <pageMargins left="0.7874015748031497" right="0.7874015748031497" top="0.984251968503937" bottom="0.984251968503937" header="0.5118110236220472" footer="0.5118110236220472"/>
  <pageSetup horizontalDpi="400" verticalDpi="400" orientation="portrait" paperSize="9" r:id="rId1"/>
  <headerFooter alignWithMargins="0">
    <oddHeader>&amp;L&amp;8 110　　　社会福祉</oddHeader>
  </headerFooter>
</worksheet>
</file>

<file path=xl/worksheets/sheet9.xml><?xml version="1.0" encoding="utf-8"?>
<worksheet xmlns="http://schemas.openxmlformats.org/spreadsheetml/2006/main" xmlns:r="http://schemas.openxmlformats.org/officeDocument/2006/relationships">
  <dimension ref="A1:T47"/>
  <sheetViews>
    <sheetView workbookViewId="0" topLeftCell="A1">
      <selection activeCell="F12" sqref="F12"/>
    </sheetView>
  </sheetViews>
  <sheetFormatPr defaultColWidth="9.00390625" defaultRowHeight="13.5"/>
  <cols>
    <col min="1" max="1" width="11.875" style="212" customWidth="1"/>
    <col min="2" max="7" width="12.00390625" style="212" customWidth="1"/>
    <col min="8" max="16384" width="9.00390625" style="212" customWidth="1"/>
  </cols>
  <sheetData>
    <row r="1" s="206" customFormat="1" ht="26.25" customHeight="1">
      <c r="A1" s="62" t="s">
        <v>239</v>
      </c>
    </row>
    <row r="2" spans="1:20" s="206" customFormat="1" ht="22.5" customHeight="1">
      <c r="A2" s="57" t="s">
        <v>199</v>
      </c>
      <c r="B2" s="57"/>
      <c r="C2" s="57"/>
      <c r="D2" s="57"/>
      <c r="E2" s="57"/>
      <c r="F2" s="57"/>
      <c r="G2" s="57"/>
      <c r="H2" s="7"/>
      <c r="I2" s="7"/>
      <c r="J2" s="7"/>
      <c r="K2" s="7"/>
      <c r="L2" s="7"/>
      <c r="M2" s="7"/>
      <c r="N2" s="7"/>
      <c r="O2" s="7"/>
      <c r="P2" s="7"/>
      <c r="Q2" s="7"/>
      <c r="R2" s="7"/>
      <c r="S2" s="7"/>
      <c r="T2" s="7"/>
    </row>
    <row r="3" spans="1:5" ht="13.5">
      <c r="A3" s="206"/>
      <c r="B3" s="206"/>
      <c r="C3" s="206"/>
      <c r="D3" s="206"/>
      <c r="E3" s="159" t="s">
        <v>39</v>
      </c>
    </row>
    <row r="4" spans="1:5" ht="15" customHeight="1">
      <c r="A4" s="543" t="s">
        <v>255</v>
      </c>
      <c r="B4" s="386" t="s">
        <v>129</v>
      </c>
      <c r="C4" s="386" t="s">
        <v>202</v>
      </c>
      <c r="D4" s="386"/>
      <c r="E4" s="181" t="s">
        <v>203</v>
      </c>
    </row>
    <row r="5" spans="1:5" ht="15" customHeight="1">
      <c r="A5" s="544"/>
      <c r="B5" s="545"/>
      <c r="C5" s="164" t="s">
        <v>200</v>
      </c>
      <c r="D5" s="164" t="s">
        <v>201</v>
      </c>
      <c r="E5" s="182" t="s">
        <v>215</v>
      </c>
    </row>
    <row r="6" spans="1:5" ht="4.5" customHeight="1">
      <c r="A6" s="109"/>
      <c r="B6" s="165"/>
      <c r="C6" s="166"/>
      <c r="D6" s="166"/>
      <c r="E6" s="166"/>
    </row>
    <row r="7" spans="1:7" s="53" customFormat="1" ht="15.75" customHeight="1">
      <c r="A7" s="167">
        <v>20</v>
      </c>
      <c r="B7" s="168">
        <f>SUM(C7:D7)</f>
        <v>14006</v>
      </c>
      <c r="C7" s="98">
        <v>1689</v>
      </c>
      <c r="D7" s="98">
        <v>12317</v>
      </c>
      <c r="E7" s="98">
        <v>311</v>
      </c>
      <c r="F7" s="54"/>
      <c r="G7" s="54"/>
    </row>
    <row r="8" spans="1:7" s="53" customFormat="1" ht="15.75" customHeight="1">
      <c r="A8" s="203">
        <v>21</v>
      </c>
      <c r="B8" s="222">
        <f>SUM(C8:D8)</f>
        <v>14676</v>
      </c>
      <c r="C8" s="21">
        <v>1755</v>
      </c>
      <c r="D8" s="21">
        <v>12921</v>
      </c>
      <c r="E8" s="21">
        <v>268</v>
      </c>
      <c r="F8" s="54"/>
      <c r="G8" s="54"/>
    </row>
    <row r="9" spans="1:7" s="206" customFormat="1" ht="4.5" customHeight="1">
      <c r="A9" s="264"/>
      <c r="B9" s="265"/>
      <c r="C9" s="266"/>
      <c r="D9" s="266"/>
      <c r="E9" s="266"/>
      <c r="F9" s="267"/>
      <c r="G9" s="267"/>
    </row>
    <row r="10" spans="1:7" ht="13.5">
      <c r="A10" s="163" t="s">
        <v>226</v>
      </c>
      <c r="B10" s="268"/>
      <c r="C10" s="268"/>
      <c r="D10" s="268"/>
      <c r="E10" s="268"/>
      <c r="F10" s="269"/>
      <c r="G10" s="269"/>
    </row>
    <row r="11" spans="1:7" ht="13.5">
      <c r="A11" s="269"/>
      <c r="B11" s="269"/>
      <c r="C11" s="269"/>
      <c r="D11" s="269"/>
      <c r="E11" s="269"/>
      <c r="F11" s="269"/>
      <c r="G11" s="269"/>
    </row>
    <row r="12" spans="1:7" ht="13.5">
      <c r="A12" s="269"/>
      <c r="B12" s="269"/>
      <c r="C12" s="269"/>
      <c r="D12" s="269"/>
      <c r="E12" s="269"/>
      <c r="F12" s="269"/>
      <c r="G12" s="269"/>
    </row>
    <row r="13" spans="1:7" ht="13.5">
      <c r="A13" s="269"/>
      <c r="B13" s="269"/>
      <c r="C13" s="269"/>
      <c r="D13" s="269"/>
      <c r="E13" s="269"/>
      <c r="F13" s="269"/>
      <c r="G13" s="269"/>
    </row>
    <row r="14" spans="1:7" s="206" customFormat="1" ht="22.5" customHeight="1">
      <c r="A14" s="59" t="s">
        <v>97</v>
      </c>
      <c r="B14" s="59"/>
      <c r="C14" s="59"/>
      <c r="D14" s="59"/>
      <c r="E14" s="59"/>
      <c r="F14" s="59"/>
      <c r="G14" s="59"/>
    </row>
    <row r="15" spans="1:7" s="206" customFormat="1" ht="13.5">
      <c r="A15" s="267"/>
      <c r="B15" s="267"/>
      <c r="C15" s="267"/>
      <c r="D15" s="267"/>
      <c r="E15" s="267"/>
      <c r="F15" s="267"/>
      <c r="G15" s="159" t="s">
        <v>39</v>
      </c>
    </row>
    <row r="16" spans="1:7" s="51" customFormat="1" ht="15" customHeight="1">
      <c r="A16" s="543" t="s">
        <v>255</v>
      </c>
      <c r="B16" s="546" t="s">
        <v>209</v>
      </c>
      <c r="C16" s="546"/>
      <c r="D16" s="546"/>
      <c r="E16" s="546"/>
      <c r="F16" s="546"/>
      <c r="G16" s="547"/>
    </row>
    <row r="17" spans="1:7" s="51" customFormat="1" ht="15" customHeight="1">
      <c r="A17" s="544"/>
      <c r="B17" s="169" t="s">
        <v>172</v>
      </c>
      <c r="C17" s="169" t="s">
        <v>204</v>
      </c>
      <c r="D17" s="169" t="s">
        <v>205</v>
      </c>
      <c r="E17" s="169" t="s">
        <v>206</v>
      </c>
      <c r="F17" s="169" t="s">
        <v>207</v>
      </c>
      <c r="G17" s="170" t="s">
        <v>208</v>
      </c>
    </row>
    <row r="18" spans="1:7" s="51" customFormat="1" ht="4.5" customHeight="1">
      <c r="A18" s="171"/>
      <c r="B18" s="172"/>
      <c r="C18" s="173"/>
      <c r="D18" s="173"/>
      <c r="E18" s="173"/>
      <c r="F18" s="173"/>
      <c r="G18" s="173"/>
    </row>
    <row r="19" spans="1:7" s="53" customFormat="1" ht="15.75" customHeight="1">
      <c r="A19" s="167">
        <v>20</v>
      </c>
      <c r="B19" s="168">
        <f>SUM(C19:G19)</f>
        <v>1649</v>
      </c>
      <c r="C19" s="98">
        <v>250</v>
      </c>
      <c r="D19" s="98">
        <v>13</v>
      </c>
      <c r="E19" s="98">
        <v>10</v>
      </c>
      <c r="F19" s="98">
        <v>1375</v>
      </c>
      <c r="G19" s="98">
        <v>1</v>
      </c>
    </row>
    <row r="20" spans="1:7" s="53" customFormat="1" ht="15.75" customHeight="1">
      <c r="A20" s="203">
        <v>21</v>
      </c>
      <c r="B20" s="222">
        <f>SUM(C20:G20)</f>
        <v>1745</v>
      </c>
      <c r="C20" s="21">
        <v>257</v>
      </c>
      <c r="D20" s="21">
        <v>25</v>
      </c>
      <c r="E20" s="21">
        <v>9</v>
      </c>
      <c r="F20" s="21">
        <v>1454</v>
      </c>
      <c r="G20" s="127" t="s">
        <v>265</v>
      </c>
    </row>
    <row r="21" spans="1:7" s="51" customFormat="1" ht="4.5" customHeight="1">
      <c r="A21" s="160"/>
      <c r="B21" s="161"/>
      <c r="C21" s="162"/>
      <c r="D21" s="162"/>
      <c r="E21" s="162"/>
      <c r="F21" s="162"/>
      <c r="G21" s="162"/>
    </row>
    <row r="22" spans="1:7" s="51" customFormat="1" ht="13.5" customHeight="1">
      <c r="A22" s="163" t="s">
        <v>226</v>
      </c>
      <c r="B22" s="283"/>
      <c r="C22" s="55"/>
      <c r="D22" s="55"/>
      <c r="E22" s="55"/>
      <c r="F22" s="55"/>
      <c r="G22" s="55"/>
    </row>
    <row r="23" spans="1:7" s="51" customFormat="1" ht="13.5" customHeight="1">
      <c r="A23" s="55"/>
      <c r="B23" s="55"/>
      <c r="C23" s="55"/>
      <c r="D23" s="55"/>
      <c r="E23" s="55"/>
      <c r="F23" s="55"/>
      <c r="G23" s="55"/>
    </row>
    <row r="24" spans="1:7" s="51" customFormat="1" ht="13.5" customHeight="1">
      <c r="A24" s="55"/>
      <c r="B24" s="55"/>
      <c r="C24" s="55"/>
      <c r="D24" s="55"/>
      <c r="E24" s="55"/>
      <c r="F24" s="55"/>
      <c r="G24" s="55"/>
    </row>
    <row r="25" spans="1:7" s="51" customFormat="1" ht="13.5" customHeight="1">
      <c r="A25" s="55"/>
      <c r="B25" s="55"/>
      <c r="C25" s="55"/>
      <c r="D25" s="55"/>
      <c r="E25" s="55"/>
      <c r="F25" s="55"/>
      <c r="G25" s="55"/>
    </row>
    <row r="26" spans="1:7" s="51" customFormat="1" ht="22.5" customHeight="1">
      <c r="A26" s="59" t="s">
        <v>103</v>
      </c>
      <c r="B26" s="283"/>
      <c r="C26" s="55"/>
      <c r="D26" s="55"/>
      <c r="E26" s="55"/>
      <c r="F26" s="55"/>
      <c r="G26" s="55"/>
    </row>
    <row r="27" spans="1:7" s="51" customFormat="1" ht="13.5" customHeight="1">
      <c r="A27" s="55"/>
      <c r="B27" s="55"/>
      <c r="C27" s="55"/>
      <c r="D27" s="55"/>
      <c r="E27" s="55"/>
      <c r="F27" s="159" t="s">
        <v>39</v>
      </c>
      <c r="G27" s="55"/>
    </row>
    <row r="28" spans="1:7" s="51" customFormat="1" ht="15" customHeight="1">
      <c r="A28" s="543" t="s">
        <v>255</v>
      </c>
      <c r="B28" s="546" t="s">
        <v>214</v>
      </c>
      <c r="C28" s="546"/>
      <c r="D28" s="546"/>
      <c r="E28" s="546"/>
      <c r="F28" s="547"/>
      <c r="G28" s="55"/>
    </row>
    <row r="29" spans="1:7" s="51" customFormat="1" ht="15" customHeight="1">
      <c r="A29" s="544"/>
      <c r="B29" s="174" t="s">
        <v>172</v>
      </c>
      <c r="C29" s="174" t="s">
        <v>210</v>
      </c>
      <c r="D29" s="174" t="s">
        <v>211</v>
      </c>
      <c r="E29" s="174" t="s">
        <v>212</v>
      </c>
      <c r="F29" s="175" t="s">
        <v>213</v>
      </c>
      <c r="G29" s="55"/>
    </row>
    <row r="30" spans="1:7" s="51" customFormat="1" ht="4.5" customHeight="1">
      <c r="A30" s="171"/>
      <c r="B30" s="172"/>
      <c r="C30" s="173"/>
      <c r="D30" s="173"/>
      <c r="E30" s="173"/>
      <c r="F30" s="173"/>
      <c r="G30" s="55"/>
    </row>
    <row r="31" spans="1:7" s="53" customFormat="1" ht="15.75" customHeight="1">
      <c r="A31" s="167">
        <v>20</v>
      </c>
      <c r="B31" s="168">
        <f>SUM(C31:F31)</f>
        <v>1073</v>
      </c>
      <c r="C31" s="98">
        <v>221</v>
      </c>
      <c r="D31" s="98">
        <v>45</v>
      </c>
      <c r="E31" s="98">
        <v>22</v>
      </c>
      <c r="F31" s="98">
        <v>785</v>
      </c>
      <c r="G31" s="30"/>
    </row>
    <row r="32" spans="1:7" s="53" customFormat="1" ht="15.75" customHeight="1">
      <c r="A32" s="203">
        <v>21</v>
      </c>
      <c r="B32" s="222">
        <f>SUM(C32:F32)</f>
        <v>1075</v>
      </c>
      <c r="C32" s="21">
        <v>199</v>
      </c>
      <c r="D32" s="21">
        <v>44</v>
      </c>
      <c r="E32" s="21">
        <v>2</v>
      </c>
      <c r="F32" s="21">
        <v>830</v>
      </c>
      <c r="G32" s="30"/>
    </row>
    <row r="33" spans="1:7" s="206" customFormat="1" ht="4.5" customHeight="1">
      <c r="A33" s="264"/>
      <c r="B33" s="265"/>
      <c r="C33" s="266"/>
      <c r="D33" s="266"/>
      <c r="E33" s="266"/>
      <c r="F33" s="266"/>
      <c r="G33" s="270"/>
    </row>
    <row r="34" spans="1:7" ht="13.5">
      <c r="A34" s="163" t="s">
        <v>227</v>
      </c>
      <c r="B34" s="268"/>
      <c r="C34" s="268"/>
      <c r="D34" s="268"/>
      <c r="E34" s="268"/>
      <c r="F34" s="268"/>
      <c r="G34" s="271"/>
    </row>
    <row r="35" spans="1:7" ht="13.5">
      <c r="A35" s="269"/>
      <c r="B35" s="269"/>
      <c r="C35" s="269"/>
      <c r="D35" s="269"/>
      <c r="E35" s="269"/>
      <c r="F35" s="269"/>
      <c r="G35" s="269"/>
    </row>
    <row r="36" spans="1:7" ht="13.5">
      <c r="A36" s="269"/>
      <c r="B36" s="269"/>
      <c r="C36" s="269"/>
      <c r="D36" s="269"/>
      <c r="E36" s="269"/>
      <c r="F36" s="269"/>
      <c r="G36" s="269"/>
    </row>
    <row r="37" spans="1:7" ht="13.5">
      <c r="A37" s="269"/>
      <c r="B37" s="269"/>
      <c r="C37" s="269"/>
      <c r="D37" s="269"/>
      <c r="E37" s="269"/>
      <c r="F37" s="269"/>
      <c r="G37" s="269"/>
    </row>
    <row r="38" spans="1:7" s="206" customFormat="1" ht="22.5" customHeight="1">
      <c r="A38" s="59" t="s">
        <v>3</v>
      </c>
      <c r="B38" s="59"/>
      <c r="C38" s="59"/>
      <c r="D38" s="59"/>
      <c r="E38" s="59"/>
      <c r="F38" s="59"/>
      <c r="G38" s="59"/>
    </row>
    <row r="39" spans="1:7" s="51" customFormat="1" ht="13.5" customHeight="1">
      <c r="A39" s="56"/>
      <c r="B39" s="56"/>
      <c r="C39" s="56"/>
      <c r="D39" s="56"/>
      <c r="E39" s="159" t="s">
        <v>39</v>
      </c>
      <c r="F39" s="56"/>
      <c r="G39" s="56"/>
    </row>
    <row r="40" spans="1:7" s="51" customFormat="1" ht="15" customHeight="1">
      <c r="A40" s="543" t="s">
        <v>255</v>
      </c>
      <c r="B40" s="546" t="s">
        <v>232</v>
      </c>
      <c r="C40" s="546"/>
      <c r="D40" s="546"/>
      <c r="E40" s="179" t="s">
        <v>216</v>
      </c>
      <c r="F40" s="56"/>
      <c r="G40" s="56"/>
    </row>
    <row r="41" spans="1:7" s="51" customFormat="1" ht="15" customHeight="1">
      <c r="A41" s="544"/>
      <c r="B41" s="169" t="s">
        <v>218</v>
      </c>
      <c r="C41" s="169" t="s">
        <v>217</v>
      </c>
      <c r="D41" s="202" t="s">
        <v>237</v>
      </c>
      <c r="E41" s="180" t="s">
        <v>238</v>
      </c>
      <c r="F41" s="56"/>
      <c r="G41" s="56"/>
    </row>
    <row r="42" spans="1:7" ht="4.5" customHeight="1">
      <c r="A42" s="176"/>
      <c r="B42" s="177"/>
      <c r="C42" s="177"/>
      <c r="D42" s="177"/>
      <c r="E42" s="177"/>
      <c r="F42" s="269"/>
      <c r="G42" s="269"/>
    </row>
    <row r="43" spans="1:7" s="220" customFormat="1" ht="15.75" customHeight="1">
      <c r="A43" s="167">
        <v>20</v>
      </c>
      <c r="B43" s="98">
        <v>1036853</v>
      </c>
      <c r="C43" s="98">
        <v>1020294</v>
      </c>
      <c r="D43" s="178">
        <f>C43/B43*100</f>
        <v>98.40295586741804</v>
      </c>
      <c r="E43" s="98">
        <v>75877</v>
      </c>
      <c r="F43" s="272"/>
      <c r="G43" s="272"/>
    </row>
    <row r="44" spans="1:7" s="274" customFormat="1" ht="15.75" customHeight="1">
      <c r="A44" s="203">
        <v>21</v>
      </c>
      <c r="B44" s="222">
        <v>1064687</v>
      </c>
      <c r="C44" s="21">
        <v>1050192</v>
      </c>
      <c r="D44" s="275">
        <f>C44/B44*100</f>
        <v>98.63856701547029</v>
      </c>
      <c r="E44" s="21">
        <v>74386</v>
      </c>
      <c r="F44" s="273"/>
      <c r="G44" s="273"/>
    </row>
    <row r="45" spans="1:7" s="206" customFormat="1" ht="4.5" customHeight="1">
      <c r="A45" s="264"/>
      <c r="B45" s="270"/>
      <c r="C45" s="270"/>
      <c r="D45" s="270"/>
      <c r="E45" s="270"/>
      <c r="F45" s="267"/>
      <c r="G45" s="267"/>
    </row>
    <row r="46" spans="1:7" ht="13.5">
      <c r="A46" s="163" t="s">
        <v>227</v>
      </c>
      <c r="B46" s="268"/>
      <c r="C46" s="268"/>
      <c r="D46" s="268"/>
      <c r="E46" s="268"/>
      <c r="F46" s="269"/>
      <c r="G46" s="269"/>
    </row>
    <row r="47" ht="13.5">
      <c r="A47" s="144" t="s">
        <v>274</v>
      </c>
    </row>
  </sheetData>
  <mergeCells count="9">
    <mergeCell ref="A4:A5"/>
    <mergeCell ref="B4:B5"/>
    <mergeCell ref="C4:D4"/>
    <mergeCell ref="A40:A41"/>
    <mergeCell ref="B40:D40"/>
    <mergeCell ref="B16:G16"/>
    <mergeCell ref="A16:A17"/>
    <mergeCell ref="A28:A29"/>
    <mergeCell ref="B28:F28"/>
  </mergeCells>
  <printOptions/>
  <pageMargins left="0.7874015748031497" right="0.7874015748031497" top="0.984251968503937" bottom="0.984251968503937" header="0.5118110236220472" footer="0.5118110236220472"/>
  <pageSetup horizontalDpi="400" verticalDpi="400" orientation="portrait" paperSize="9" r:id="rId1"/>
  <headerFooter alignWithMargins="0">
    <oddHeader>&amp;R&amp;8社会福祉　　　111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立川市役所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立川市役所</dc:creator>
  <cp:keywords/>
  <dc:description/>
  <cp:lastModifiedBy>立川市役所</cp:lastModifiedBy>
  <cp:lastPrinted>2011-04-04T02:41:57Z</cp:lastPrinted>
  <dcterms:created xsi:type="dcterms:W3CDTF">2004-12-01T06:01:51Z</dcterms:created>
  <dcterms:modified xsi:type="dcterms:W3CDTF">2011-04-04T02:43:10Z</dcterms:modified>
  <cp:category/>
  <cp:version/>
  <cp:contentType/>
  <cp:contentStatus/>
</cp:coreProperties>
</file>