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390" windowWidth="15480" windowHeight="6450" activeTab="1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<sst xmlns="http://schemas.openxmlformats.org/spreadsheetml/2006/main" count="70" uniqueCount="39">
  <si>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総　　数</t>
  </si>
  <si>
    <t>総　　　数</t>
  </si>
  <si>
    <t>図　　　　　　　　　　　　　　　　　　　　書</t>
  </si>
  <si>
    <t>視聴覚資料</t>
  </si>
  <si>
    <t>録音図書</t>
  </si>
  <si>
    <t>一 般 書</t>
  </si>
  <si>
    <t>児 童 書</t>
  </si>
  <si>
    <t>中央</t>
  </si>
  <si>
    <t>柴崎</t>
  </si>
  <si>
    <t>上砂</t>
  </si>
  <si>
    <t>幸</t>
  </si>
  <si>
    <t>西砂</t>
  </si>
  <si>
    <t>多摩川</t>
  </si>
  <si>
    <t>高松</t>
  </si>
  <si>
    <t>錦</t>
  </si>
  <si>
    <t>若葉</t>
  </si>
  <si>
    <t>一　　般</t>
  </si>
  <si>
    <t>児　　童</t>
  </si>
  <si>
    <t>一　　　般</t>
  </si>
  <si>
    <t>点字図書</t>
  </si>
  <si>
    <t>各年度末現在</t>
  </si>
  <si>
    <t>7教育－11図書館</t>
  </si>
  <si>
    <t>2表　登録者数・貸出人数の推移</t>
  </si>
  <si>
    <t>3表　貸出冊数の推移</t>
  </si>
  <si>
    <t>資料：教育委員会図書館「蔵書統計」</t>
  </si>
  <si>
    <t>資料：教育委員会図書館</t>
  </si>
  <si>
    <t>1表　蔵書冊数の推移</t>
  </si>
  <si>
    <t>注１：図書総数には、大活字・外国語・点字の各図書と紙芝居を含む。</t>
  </si>
  <si>
    <t>注２：点字図書は内数。</t>
  </si>
  <si>
    <t>年　 度  ・
図書館名</t>
  </si>
  <si>
    <t>総    数</t>
  </si>
  <si>
    <t>総　 数</t>
  </si>
  <si>
    <t>点　　字　　図　　書</t>
  </si>
  <si>
    <t>登録者数</t>
  </si>
  <si>
    <t>貸出人数</t>
  </si>
  <si>
    <t>貸出冊数</t>
  </si>
  <si>
    <t>　注：（　） 内は、宅配・郵送で内数。</t>
  </si>
  <si>
    <t>録音図書</t>
  </si>
  <si>
    <t>年度  ・
図書館名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</si>
</sst>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(－)&quot;;[&lt;1]&quot;(0)&quot;;\(#,##0\)"/>
    <numFmt numFmtId="192" formatCode="0.00_);\(0.00\)"/>
    <numFmt numFmtId="193" formatCode="\-#,##0;&quot;△ &quot;#,##0"/>
    <numFmt numFmtId="194" formatCode="\-#,##0"/>
    <numFmt numFmtId="195" formatCode="#,##0\ ;&quot;△&quot;#,##0\ ;&quot;- &quot;"/>
    <numFmt numFmtId="196" formatCode="[=0]&quot;(-)&quot;;[&lt;1]&quot;(0)&quot;;\(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5" fontId="10" fillId="0" borderId="0" xfId="0" applyNumberFormat="1" applyFont="1" applyFill="1" applyAlignment="1">
      <alignment horizontal="right" vertical="center"/>
    </xf>
    <xf numFmtId="195" fontId="10" fillId="0" borderId="0" xfId="0" applyNumberFormat="1" applyFont="1" applyFill="1" applyAlignment="1">
      <alignment vertical="center"/>
    </xf>
    <xf numFmtId="195" fontId="10" fillId="0" borderId="0" xfId="0" applyNumberFormat="1" applyFont="1" applyFill="1" applyBorder="1" applyAlignment="1">
      <alignment horizontal="right" vertical="center"/>
    </xf>
    <xf numFmtId="195" fontId="1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Border="1" applyAlignment="1">
      <alignment vertical="center"/>
    </xf>
    <xf numFmtId="195" fontId="10" fillId="0" borderId="16" xfId="0" applyNumberFormat="1" applyFont="1" applyFill="1" applyBorder="1" applyAlignment="1">
      <alignment vertical="center"/>
    </xf>
    <xf numFmtId="196" fontId="10" fillId="0" borderId="0" xfId="0" applyNumberFormat="1" applyFont="1" applyFill="1" applyAlignment="1">
      <alignment horizontal="right" vertical="center"/>
    </xf>
    <xf numFmtId="196" fontId="7" fillId="0" borderId="0" xfId="0" applyNumberFormat="1" applyFont="1" applyFill="1" applyBorder="1" applyAlignment="1">
      <alignment horizontal="right" vertical="center"/>
    </xf>
    <xf numFmtId="195" fontId="1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indent="1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11.00390625" style="19" customWidth="1"/>
    <col min="2" max="9" width="9.375" style="19" customWidth="1"/>
    <col min="10" max="16384" width="9.00390625" style="19" customWidth="1"/>
  </cols>
  <sheetData>
    <row r="1" spans="1:9" s="49" customFormat="1" ht="12.75" customHeight="1">
      <c r="A1" s="48" t="s">
        <v>21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50" t="s">
        <v>26</v>
      </c>
      <c r="B2" s="51"/>
      <c r="C2" s="51"/>
      <c r="D2" s="51"/>
      <c r="E2" s="51"/>
      <c r="F2" s="51"/>
      <c r="G2" s="51"/>
      <c r="H2" s="51"/>
      <c r="I2" s="51"/>
    </row>
    <row r="3" spans="1:9" s="18" customFormat="1" ht="12.75" customHeight="1">
      <c r="A3" s="24"/>
      <c r="B3" s="7"/>
      <c r="C3" s="7"/>
      <c r="D3" s="4"/>
      <c r="E3" s="4"/>
      <c r="F3" s="4"/>
      <c r="G3" s="4"/>
      <c r="H3" s="4"/>
      <c r="I3" s="25" t="s">
        <v>20</v>
      </c>
    </row>
    <row r="4" spans="1:9" s="18" customFormat="1" ht="15.75" customHeight="1">
      <c r="A4" s="58" t="s">
        <v>29</v>
      </c>
      <c r="B4" s="60" t="s">
        <v>2</v>
      </c>
      <c r="C4" s="60"/>
      <c r="D4" s="60"/>
      <c r="E4" s="60"/>
      <c r="F4" s="60"/>
      <c r="G4" s="60"/>
      <c r="H4" s="60" t="s">
        <v>3</v>
      </c>
      <c r="I4" s="62" t="s">
        <v>4</v>
      </c>
    </row>
    <row r="5" spans="1:9" s="18" customFormat="1" ht="15.75" customHeight="1">
      <c r="A5" s="59"/>
      <c r="B5" s="63" t="s">
        <v>30</v>
      </c>
      <c r="C5" s="56" t="s">
        <v>5</v>
      </c>
      <c r="D5" s="67" t="s">
        <v>6</v>
      </c>
      <c r="E5" s="64" t="s">
        <v>32</v>
      </c>
      <c r="F5" s="65"/>
      <c r="G5" s="66"/>
      <c r="H5" s="61"/>
      <c r="I5" s="63"/>
    </row>
    <row r="6" spans="1:9" s="18" customFormat="1" ht="15.75" customHeight="1">
      <c r="A6" s="59"/>
      <c r="B6" s="63"/>
      <c r="C6" s="57"/>
      <c r="D6" s="68"/>
      <c r="E6" s="9" t="s">
        <v>31</v>
      </c>
      <c r="F6" s="52" t="s">
        <v>5</v>
      </c>
      <c r="G6" s="52" t="s">
        <v>6</v>
      </c>
      <c r="H6" s="61"/>
      <c r="I6" s="63"/>
    </row>
    <row r="7" spans="1:9" s="18" customFormat="1" ht="5.25" customHeight="1">
      <c r="A7" s="13"/>
      <c r="B7" s="8"/>
      <c r="C7" s="53"/>
      <c r="D7" s="54"/>
      <c r="E7" s="54"/>
      <c r="F7" s="54"/>
      <c r="G7" s="54"/>
      <c r="H7" s="54"/>
      <c r="I7" s="54"/>
    </row>
    <row r="8" spans="1:9" s="18" customFormat="1" ht="16.5" customHeight="1">
      <c r="A8" s="12">
        <v>21</v>
      </c>
      <c r="B8" s="43">
        <v>841388</v>
      </c>
      <c r="C8" s="36">
        <v>593843</v>
      </c>
      <c r="D8" s="36">
        <v>247545</v>
      </c>
      <c r="E8" s="37">
        <v>2546</v>
      </c>
      <c r="F8" s="37">
        <v>2018</v>
      </c>
      <c r="G8" s="37">
        <v>528</v>
      </c>
      <c r="H8" s="37">
        <v>44621</v>
      </c>
      <c r="I8" s="37">
        <v>4876</v>
      </c>
    </row>
    <row r="9" spans="1:9" s="18" customFormat="1" ht="16.5" customHeight="1">
      <c r="A9" s="12">
        <v>22</v>
      </c>
      <c r="B9" s="43">
        <v>854676</v>
      </c>
      <c r="C9" s="38">
        <v>602732</v>
      </c>
      <c r="D9" s="38">
        <v>251944</v>
      </c>
      <c r="E9" s="38">
        <v>2558</v>
      </c>
      <c r="F9" s="38">
        <v>2030</v>
      </c>
      <c r="G9" s="38">
        <v>528</v>
      </c>
      <c r="H9" s="38">
        <v>45777</v>
      </c>
      <c r="I9" s="38">
        <v>4910</v>
      </c>
    </row>
    <row r="10" spans="1:9" ht="16.5" customHeight="1">
      <c r="A10" s="12">
        <v>23</v>
      </c>
      <c r="B10" s="43">
        <v>876041</v>
      </c>
      <c r="C10" s="39">
        <v>615395</v>
      </c>
      <c r="D10" s="39">
        <v>260646</v>
      </c>
      <c r="E10" s="39">
        <v>2562</v>
      </c>
      <c r="F10" s="39">
        <v>2034</v>
      </c>
      <c r="G10" s="39">
        <v>528</v>
      </c>
      <c r="H10" s="39">
        <v>47372</v>
      </c>
      <c r="I10" s="39">
        <v>4936</v>
      </c>
    </row>
    <row r="11" spans="1:9" ht="16.5" customHeight="1">
      <c r="A11" s="12">
        <v>24</v>
      </c>
      <c r="B11" s="43">
        <v>895582</v>
      </c>
      <c r="C11" s="39">
        <v>630989</v>
      </c>
      <c r="D11" s="39">
        <v>264593</v>
      </c>
      <c r="E11" s="39">
        <v>2580</v>
      </c>
      <c r="F11" s="39">
        <v>2052</v>
      </c>
      <c r="G11" s="39">
        <v>528</v>
      </c>
      <c r="H11" s="39">
        <v>47414</v>
      </c>
      <c r="I11" s="39">
        <v>4934</v>
      </c>
    </row>
    <row r="12" spans="1:9" ht="16.5" customHeight="1">
      <c r="A12" s="12">
        <v>25</v>
      </c>
      <c r="B12" s="39">
        <f aca="true" t="shared" si="0" ref="B12:I12">SUM(B14:B22)</f>
        <v>902009</v>
      </c>
      <c r="C12" s="39">
        <f t="shared" si="0"/>
        <v>636913</v>
      </c>
      <c r="D12" s="39">
        <f t="shared" si="0"/>
        <v>265096</v>
      </c>
      <c r="E12" s="39">
        <f t="shared" si="0"/>
        <v>2581</v>
      </c>
      <c r="F12" s="39">
        <f t="shared" si="0"/>
        <v>2052</v>
      </c>
      <c r="G12" s="39">
        <f t="shared" si="0"/>
        <v>529</v>
      </c>
      <c r="H12" s="39">
        <f t="shared" si="0"/>
        <v>42995</v>
      </c>
      <c r="I12" s="39">
        <f t="shared" si="0"/>
        <v>4964</v>
      </c>
    </row>
    <row r="13" spans="1:9" ht="5.25" customHeight="1">
      <c r="A13" s="21"/>
      <c r="B13" s="40"/>
      <c r="C13" s="41"/>
      <c r="D13" s="41"/>
      <c r="E13" s="41"/>
      <c r="F13" s="42"/>
      <c r="G13" s="41"/>
      <c r="H13" s="42"/>
      <c r="I13" s="42"/>
    </row>
    <row r="14" spans="1:9" s="18" customFormat="1" ht="16.5" customHeight="1">
      <c r="A14" s="17" t="s">
        <v>7</v>
      </c>
      <c r="B14" s="43">
        <f>C14+D14</f>
        <v>473212</v>
      </c>
      <c r="C14" s="38">
        <v>370932</v>
      </c>
      <c r="D14" s="38">
        <v>102280</v>
      </c>
      <c r="E14" s="39">
        <f>F14+G14</f>
        <v>374</v>
      </c>
      <c r="F14" s="39">
        <v>334</v>
      </c>
      <c r="G14" s="39">
        <v>40</v>
      </c>
      <c r="H14" s="39">
        <v>27350</v>
      </c>
      <c r="I14" s="39">
        <v>4964</v>
      </c>
    </row>
    <row r="15" spans="1:9" s="18" customFormat="1" ht="16.5" customHeight="1">
      <c r="A15" s="17" t="s">
        <v>8</v>
      </c>
      <c r="B15" s="43">
        <f aca="true" t="shared" si="1" ref="B15:B22">C15+D15</f>
        <v>26997</v>
      </c>
      <c r="C15" s="38">
        <v>14340</v>
      </c>
      <c r="D15" s="38">
        <v>12657</v>
      </c>
      <c r="E15" s="38">
        <f aca="true" t="shared" si="2" ref="E15:E22">F15+G15</f>
        <v>0</v>
      </c>
      <c r="F15" s="38">
        <v>0</v>
      </c>
      <c r="G15" s="38">
        <v>0</v>
      </c>
      <c r="H15" s="38">
        <v>0</v>
      </c>
      <c r="I15" s="38">
        <v>0</v>
      </c>
    </row>
    <row r="16" spans="1:9" s="18" customFormat="1" ht="16.5" customHeight="1">
      <c r="A16" s="17" t="s">
        <v>9</v>
      </c>
      <c r="B16" s="43">
        <f t="shared" si="1"/>
        <v>72964</v>
      </c>
      <c r="C16" s="38">
        <v>42584</v>
      </c>
      <c r="D16" s="38">
        <v>30380</v>
      </c>
      <c r="E16" s="38">
        <f t="shared" si="2"/>
        <v>0</v>
      </c>
      <c r="F16" s="38">
        <v>0</v>
      </c>
      <c r="G16" s="38">
        <v>0</v>
      </c>
      <c r="H16" s="39">
        <v>3007</v>
      </c>
      <c r="I16" s="38">
        <v>0</v>
      </c>
    </row>
    <row r="17" spans="1:9" s="18" customFormat="1" ht="16.5" customHeight="1">
      <c r="A17" s="17" t="s">
        <v>10</v>
      </c>
      <c r="B17" s="43">
        <f t="shared" si="1"/>
        <v>23506</v>
      </c>
      <c r="C17" s="38">
        <v>11631</v>
      </c>
      <c r="D17" s="38">
        <v>11875</v>
      </c>
      <c r="E17" s="38">
        <f t="shared" si="2"/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 s="18" customFormat="1" ht="16.5" customHeight="1">
      <c r="A18" s="17" t="s">
        <v>11</v>
      </c>
      <c r="B18" s="43">
        <f t="shared" si="1"/>
        <v>54039</v>
      </c>
      <c r="C18" s="38">
        <v>31025</v>
      </c>
      <c r="D18" s="38">
        <v>23014</v>
      </c>
      <c r="E18" s="38">
        <f t="shared" si="2"/>
        <v>0</v>
      </c>
      <c r="F18" s="38">
        <v>0</v>
      </c>
      <c r="G18" s="38">
        <v>0</v>
      </c>
      <c r="H18" s="39">
        <v>2750</v>
      </c>
      <c r="I18" s="38">
        <v>0</v>
      </c>
    </row>
    <row r="19" spans="1:9" s="18" customFormat="1" ht="16.5" customHeight="1">
      <c r="A19" s="17" t="s">
        <v>12</v>
      </c>
      <c r="B19" s="43">
        <f t="shared" si="1"/>
        <v>82302</v>
      </c>
      <c r="C19" s="38">
        <v>60482</v>
      </c>
      <c r="D19" s="38">
        <v>21820</v>
      </c>
      <c r="E19" s="38">
        <f t="shared" si="2"/>
        <v>2207</v>
      </c>
      <c r="F19" s="38">
        <v>1718</v>
      </c>
      <c r="G19" s="38">
        <v>489</v>
      </c>
      <c r="H19" s="39">
        <v>2303</v>
      </c>
      <c r="I19" s="38">
        <v>0</v>
      </c>
    </row>
    <row r="20" spans="1:9" s="18" customFormat="1" ht="16.5" customHeight="1">
      <c r="A20" s="17" t="s">
        <v>13</v>
      </c>
      <c r="B20" s="43">
        <f t="shared" si="1"/>
        <v>47391</v>
      </c>
      <c r="C20" s="38">
        <v>26216</v>
      </c>
      <c r="D20" s="38">
        <v>21175</v>
      </c>
      <c r="E20" s="38">
        <f t="shared" si="2"/>
        <v>0</v>
      </c>
      <c r="F20" s="38">
        <v>0</v>
      </c>
      <c r="G20" s="38">
        <v>0</v>
      </c>
      <c r="H20" s="39">
        <v>275</v>
      </c>
      <c r="I20" s="38">
        <v>0</v>
      </c>
    </row>
    <row r="21" spans="1:9" s="18" customFormat="1" ht="16.5" customHeight="1">
      <c r="A21" s="17" t="s">
        <v>14</v>
      </c>
      <c r="B21" s="43">
        <f t="shared" si="1"/>
        <v>66270</v>
      </c>
      <c r="C21" s="38">
        <v>44670</v>
      </c>
      <c r="D21" s="38">
        <v>21600</v>
      </c>
      <c r="E21" s="38">
        <f t="shared" si="2"/>
        <v>0</v>
      </c>
      <c r="F21" s="38">
        <v>0</v>
      </c>
      <c r="G21" s="38">
        <v>0</v>
      </c>
      <c r="H21" s="39">
        <v>4472</v>
      </c>
      <c r="I21" s="38">
        <v>0</v>
      </c>
    </row>
    <row r="22" spans="1:9" s="18" customFormat="1" ht="16.5" customHeight="1">
      <c r="A22" s="17" t="s">
        <v>15</v>
      </c>
      <c r="B22" s="43">
        <f t="shared" si="1"/>
        <v>55328</v>
      </c>
      <c r="C22" s="38">
        <v>35033</v>
      </c>
      <c r="D22" s="38">
        <v>20295</v>
      </c>
      <c r="E22" s="38">
        <f t="shared" si="2"/>
        <v>0</v>
      </c>
      <c r="F22" s="38">
        <v>0</v>
      </c>
      <c r="G22" s="38">
        <v>0</v>
      </c>
      <c r="H22" s="39">
        <v>2838</v>
      </c>
      <c r="I22" s="38">
        <v>0</v>
      </c>
    </row>
    <row r="23" spans="1:9" ht="5.25" customHeight="1">
      <c r="A23" s="22"/>
      <c r="B23" s="20"/>
      <c r="C23" s="18"/>
      <c r="D23" s="18"/>
      <c r="E23" s="18"/>
      <c r="F23" s="18"/>
      <c r="G23" s="5"/>
      <c r="H23" s="16"/>
      <c r="I23" s="16"/>
    </row>
    <row r="24" spans="1:9" ht="13.5" customHeight="1">
      <c r="A24" s="26" t="s">
        <v>24</v>
      </c>
      <c r="B24" s="15"/>
      <c r="C24" s="15"/>
      <c r="D24" s="15"/>
      <c r="E24" s="15"/>
      <c r="F24" s="15"/>
      <c r="G24" s="15"/>
      <c r="H24" s="15"/>
      <c r="I24" s="15"/>
    </row>
    <row r="25" spans="1:9" ht="13.5" customHeight="1">
      <c r="A25" s="27" t="s">
        <v>27</v>
      </c>
      <c r="B25" s="6"/>
      <c r="C25" s="6"/>
      <c r="D25" s="6"/>
      <c r="E25" s="6"/>
      <c r="F25" s="6"/>
      <c r="G25" s="6"/>
      <c r="H25" s="6"/>
      <c r="I25" s="6"/>
    </row>
    <row r="26" spans="1:9" ht="13.5" customHeight="1">
      <c r="A26" s="27" t="s">
        <v>28</v>
      </c>
      <c r="B26" s="6"/>
      <c r="C26" s="6"/>
      <c r="D26" s="6"/>
      <c r="E26" s="6"/>
      <c r="F26" s="6"/>
      <c r="G26" s="6"/>
      <c r="H26" s="6"/>
      <c r="I26" s="6"/>
    </row>
  </sheetData>
  <sheetProtection/>
  <mergeCells count="8">
    <mergeCell ref="C5:C6"/>
    <mergeCell ref="A4:A6"/>
    <mergeCell ref="H4:H6"/>
    <mergeCell ref="I4:I6"/>
    <mergeCell ref="B4:G4"/>
    <mergeCell ref="B5:B6"/>
    <mergeCell ref="E5:G5"/>
    <mergeCell ref="D5:D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10.625" style="28" customWidth="1"/>
    <col min="2" max="9" width="9.375" style="28" customWidth="1"/>
    <col min="10" max="16384" width="9.00390625" style="28" customWidth="1"/>
  </cols>
  <sheetData>
    <row r="1" spans="1:9" s="49" customFormat="1" ht="12.75" customHeight="1">
      <c r="A1" s="48" t="s">
        <v>21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50" t="s">
        <v>22</v>
      </c>
      <c r="B2" s="51"/>
      <c r="C2" s="51"/>
      <c r="D2" s="51"/>
      <c r="E2" s="51"/>
      <c r="F2" s="51"/>
      <c r="G2" s="51"/>
      <c r="H2" s="51"/>
      <c r="I2" s="51"/>
    </row>
    <row r="3" spans="1:9" ht="12.75" customHeight="1">
      <c r="A3" s="24"/>
      <c r="B3" s="4"/>
      <c r="C3" s="4"/>
      <c r="D3" s="4"/>
      <c r="E3" s="4"/>
      <c r="F3" s="4"/>
      <c r="G3" s="4"/>
      <c r="H3" s="25" t="s">
        <v>20</v>
      </c>
      <c r="I3" s="4"/>
    </row>
    <row r="4" spans="1:9" s="31" customFormat="1" ht="15" customHeight="1">
      <c r="A4" s="58" t="s">
        <v>29</v>
      </c>
      <c r="B4" s="60" t="s">
        <v>33</v>
      </c>
      <c r="C4" s="60"/>
      <c r="D4" s="60"/>
      <c r="E4" s="60" t="s">
        <v>34</v>
      </c>
      <c r="F4" s="60"/>
      <c r="G4" s="60"/>
      <c r="H4" s="62"/>
      <c r="I4" s="2"/>
    </row>
    <row r="5" spans="1:9" s="31" customFormat="1" ht="15" customHeight="1">
      <c r="A5" s="69"/>
      <c r="B5" s="9" t="s">
        <v>0</v>
      </c>
      <c r="C5" s="9" t="s">
        <v>16</v>
      </c>
      <c r="D5" s="9" t="s">
        <v>17</v>
      </c>
      <c r="E5" s="9" t="s">
        <v>1</v>
      </c>
      <c r="F5" s="61" t="s">
        <v>18</v>
      </c>
      <c r="G5" s="61"/>
      <c r="H5" s="10" t="s">
        <v>17</v>
      </c>
      <c r="I5" s="2"/>
    </row>
    <row r="6" spans="1:9" ht="5.25" customHeight="1">
      <c r="A6" s="32"/>
      <c r="I6" s="33"/>
    </row>
    <row r="7" spans="1:9" ht="16.5" customHeight="1">
      <c r="A7" s="12">
        <v>21</v>
      </c>
      <c r="B7" s="46">
        <v>76256</v>
      </c>
      <c r="C7" s="37">
        <v>67190</v>
      </c>
      <c r="D7" s="37">
        <v>9066</v>
      </c>
      <c r="E7" s="38">
        <v>511486</v>
      </c>
      <c r="F7" s="36">
        <v>444034</v>
      </c>
      <c r="G7" s="44">
        <v>1698</v>
      </c>
      <c r="H7" s="36">
        <v>67452</v>
      </c>
      <c r="I7" s="5"/>
    </row>
    <row r="8" spans="1:9" ht="16.5" customHeight="1">
      <c r="A8" s="12">
        <v>22</v>
      </c>
      <c r="B8" s="46">
        <v>75210</v>
      </c>
      <c r="C8" s="39">
        <v>66297</v>
      </c>
      <c r="D8" s="39">
        <v>8913</v>
      </c>
      <c r="E8" s="38">
        <v>511090</v>
      </c>
      <c r="F8" s="38">
        <v>439925</v>
      </c>
      <c r="G8" s="44">
        <v>1829</v>
      </c>
      <c r="H8" s="38">
        <v>71165</v>
      </c>
      <c r="I8" s="5"/>
    </row>
    <row r="9" spans="1:9" ht="16.5" customHeight="1">
      <c r="A9" s="12">
        <v>23</v>
      </c>
      <c r="B9" s="46">
        <v>74527</v>
      </c>
      <c r="C9" s="39">
        <v>65608</v>
      </c>
      <c r="D9" s="39">
        <v>8919</v>
      </c>
      <c r="E9" s="38">
        <v>508743</v>
      </c>
      <c r="F9" s="39">
        <v>436397</v>
      </c>
      <c r="G9" s="44">
        <v>1520</v>
      </c>
      <c r="H9" s="39">
        <v>72346</v>
      </c>
      <c r="I9" s="5"/>
    </row>
    <row r="10" spans="1:9" ht="16.5" customHeight="1">
      <c r="A10" s="12">
        <v>24</v>
      </c>
      <c r="B10" s="46">
        <v>73417</v>
      </c>
      <c r="C10" s="39">
        <v>64672</v>
      </c>
      <c r="D10" s="39">
        <v>8745</v>
      </c>
      <c r="E10" s="38">
        <v>500002</v>
      </c>
      <c r="F10" s="39">
        <v>430646</v>
      </c>
      <c r="G10" s="44">
        <v>2062</v>
      </c>
      <c r="H10" s="39">
        <v>69356</v>
      </c>
      <c r="I10" s="5"/>
    </row>
    <row r="11" spans="1:9" ht="16.5" customHeight="1">
      <c r="A11" s="12">
        <v>25</v>
      </c>
      <c r="B11" s="39">
        <f aca="true" t="shared" si="0" ref="B11:H11">SUM(B13:B21)</f>
        <v>72175</v>
      </c>
      <c r="C11" s="39">
        <f t="shared" si="0"/>
        <v>63449</v>
      </c>
      <c r="D11" s="39">
        <f t="shared" si="0"/>
        <v>8726</v>
      </c>
      <c r="E11" s="39">
        <f t="shared" si="0"/>
        <v>524815</v>
      </c>
      <c r="F11" s="39">
        <f t="shared" si="0"/>
        <v>453141</v>
      </c>
      <c r="G11" s="44">
        <f t="shared" si="0"/>
        <v>1936</v>
      </c>
      <c r="H11" s="39">
        <f t="shared" si="0"/>
        <v>71674</v>
      </c>
      <c r="I11" s="5"/>
    </row>
    <row r="12" spans="1:9" ht="5.25" customHeight="1">
      <c r="A12" s="29"/>
      <c r="B12" s="41"/>
      <c r="C12" s="41"/>
      <c r="D12" s="41"/>
      <c r="E12" s="41"/>
      <c r="F12" s="41"/>
      <c r="G12" s="45"/>
      <c r="H12" s="42"/>
      <c r="I12" s="1"/>
    </row>
    <row r="13" spans="1:9" ht="16.5" customHeight="1">
      <c r="A13" s="17" t="s">
        <v>7</v>
      </c>
      <c r="B13" s="46">
        <f>SUM(C13:D13)</f>
        <v>35135</v>
      </c>
      <c r="C13" s="39">
        <v>32905</v>
      </c>
      <c r="D13" s="38">
        <v>2230</v>
      </c>
      <c r="E13" s="38">
        <f>F13+H13</f>
        <v>217796</v>
      </c>
      <c r="F13" s="38">
        <v>202540</v>
      </c>
      <c r="G13" s="44">
        <v>1758</v>
      </c>
      <c r="H13" s="39">
        <v>15256</v>
      </c>
      <c r="I13" s="5"/>
    </row>
    <row r="14" spans="1:9" ht="16.5" customHeight="1">
      <c r="A14" s="17" t="s">
        <v>8</v>
      </c>
      <c r="B14" s="46">
        <f aca="true" t="shared" si="1" ref="B14:B21">SUM(C14:D14)</f>
        <v>2444</v>
      </c>
      <c r="C14" s="39">
        <v>2110</v>
      </c>
      <c r="D14" s="38">
        <v>334</v>
      </c>
      <c r="E14" s="38">
        <f aca="true" t="shared" si="2" ref="E14:E21">F14+H14</f>
        <v>14035</v>
      </c>
      <c r="F14" s="38">
        <v>11530</v>
      </c>
      <c r="G14" s="44"/>
      <c r="H14" s="39">
        <v>2505</v>
      </c>
      <c r="I14" s="5"/>
    </row>
    <row r="15" spans="1:9" ht="16.5" customHeight="1">
      <c r="A15" s="17" t="s">
        <v>9</v>
      </c>
      <c r="B15" s="46">
        <f t="shared" si="1"/>
        <v>6468</v>
      </c>
      <c r="C15" s="39">
        <v>5042</v>
      </c>
      <c r="D15" s="38">
        <v>1426</v>
      </c>
      <c r="E15" s="38">
        <f t="shared" si="2"/>
        <v>47424</v>
      </c>
      <c r="F15" s="38">
        <v>37142</v>
      </c>
      <c r="G15" s="44">
        <v>40</v>
      </c>
      <c r="H15" s="39">
        <v>10282</v>
      </c>
      <c r="I15" s="5"/>
    </row>
    <row r="16" spans="1:9" ht="16.5" customHeight="1">
      <c r="A16" s="17" t="s">
        <v>10</v>
      </c>
      <c r="B16" s="46">
        <f t="shared" si="1"/>
        <v>4263</v>
      </c>
      <c r="C16" s="39">
        <v>3439</v>
      </c>
      <c r="D16" s="38">
        <v>824</v>
      </c>
      <c r="E16" s="38">
        <f t="shared" si="2"/>
        <v>36323</v>
      </c>
      <c r="F16" s="38">
        <v>28878</v>
      </c>
      <c r="G16" s="44"/>
      <c r="H16" s="39">
        <v>7445</v>
      </c>
      <c r="I16" s="5"/>
    </row>
    <row r="17" spans="1:9" ht="16.5" customHeight="1">
      <c r="A17" s="17" t="s">
        <v>11</v>
      </c>
      <c r="B17" s="46">
        <f t="shared" si="1"/>
        <v>6024</v>
      </c>
      <c r="C17" s="39">
        <v>5065</v>
      </c>
      <c r="D17" s="38">
        <v>959</v>
      </c>
      <c r="E17" s="38">
        <f t="shared" si="2"/>
        <v>41004</v>
      </c>
      <c r="F17" s="38">
        <v>34821</v>
      </c>
      <c r="G17" s="44">
        <v>56</v>
      </c>
      <c r="H17" s="39">
        <v>6183</v>
      </c>
      <c r="I17" s="5"/>
    </row>
    <row r="18" spans="1:9" ht="16.5" customHeight="1">
      <c r="A18" s="17" t="s">
        <v>12</v>
      </c>
      <c r="B18" s="46">
        <f t="shared" si="1"/>
        <v>2842</v>
      </c>
      <c r="C18" s="39">
        <v>2326</v>
      </c>
      <c r="D18" s="38">
        <v>516</v>
      </c>
      <c r="E18" s="38">
        <f t="shared" si="2"/>
        <v>25313</v>
      </c>
      <c r="F18" s="38">
        <v>19926</v>
      </c>
      <c r="G18" s="44">
        <v>34</v>
      </c>
      <c r="H18" s="39">
        <v>5387</v>
      </c>
      <c r="I18" s="5"/>
    </row>
    <row r="19" spans="1:9" ht="16.5" customHeight="1">
      <c r="A19" s="17" t="s">
        <v>13</v>
      </c>
      <c r="B19" s="46">
        <f t="shared" si="1"/>
        <v>3426</v>
      </c>
      <c r="C19" s="39">
        <v>2859</v>
      </c>
      <c r="D19" s="38">
        <v>567</v>
      </c>
      <c r="E19" s="38">
        <f t="shared" si="2"/>
        <v>25535</v>
      </c>
      <c r="F19" s="38">
        <v>20711</v>
      </c>
      <c r="G19" s="44">
        <v>13</v>
      </c>
      <c r="H19" s="39">
        <v>4824</v>
      </c>
      <c r="I19" s="5"/>
    </row>
    <row r="20" spans="1:9" ht="16.5" customHeight="1">
      <c r="A20" s="17" t="s">
        <v>14</v>
      </c>
      <c r="B20" s="46">
        <f t="shared" si="1"/>
        <v>5465</v>
      </c>
      <c r="C20" s="39">
        <v>4634</v>
      </c>
      <c r="D20" s="38">
        <v>831</v>
      </c>
      <c r="E20" s="38">
        <f t="shared" si="2"/>
        <v>54068</v>
      </c>
      <c r="F20" s="38">
        <v>45508</v>
      </c>
      <c r="G20" s="44">
        <v>35</v>
      </c>
      <c r="H20" s="39">
        <v>8560</v>
      </c>
      <c r="I20" s="5"/>
    </row>
    <row r="21" spans="1:9" ht="16.5" customHeight="1">
      <c r="A21" s="17" t="s">
        <v>15</v>
      </c>
      <c r="B21" s="46">
        <f t="shared" si="1"/>
        <v>6108</v>
      </c>
      <c r="C21" s="39">
        <v>5069</v>
      </c>
      <c r="D21" s="38">
        <v>1039</v>
      </c>
      <c r="E21" s="38">
        <f t="shared" si="2"/>
        <v>63317</v>
      </c>
      <c r="F21" s="38">
        <v>52085</v>
      </c>
      <c r="G21" s="44"/>
      <c r="H21" s="39">
        <v>11232</v>
      </c>
      <c r="I21" s="5"/>
    </row>
    <row r="22" spans="1:9" ht="3.75" customHeight="1">
      <c r="A22" s="11"/>
      <c r="B22" s="8"/>
      <c r="C22" s="8"/>
      <c r="D22" s="8"/>
      <c r="E22" s="8"/>
      <c r="F22" s="8"/>
      <c r="G22" s="8"/>
      <c r="H22" s="8"/>
      <c r="I22" s="1"/>
    </row>
    <row r="23" spans="1:9" s="19" customFormat="1" ht="13.5" customHeight="1">
      <c r="A23" s="26" t="s">
        <v>25</v>
      </c>
      <c r="B23" s="15"/>
      <c r="C23" s="15"/>
      <c r="D23" s="15"/>
      <c r="E23" s="15"/>
      <c r="F23" s="15"/>
      <c r="G23" s="15"/>
      <c r="H23" s="15"/>
      <c r="I23" s="4"/>
    </row>
    <row r="24" spans="1:8" ht="13.5" customHeight="1">
      <c r="A24" s="55" t="s">
        <v>36</v>
      </c>
      <c r="B24" s="30"/>
      <c r="C24" s="30"/>
      <c r="D24" s="30"/>
      <c r="E24" s="30"/>
      <c r="F24" s="30"/>
      <c r="G24" s="30"/>
      <c r="H24" s="30"/>
    </row>
  </sheetData>
  <sheetProtection/>
  <mergeCells count="4">
    <mergeCell ref="A4:A5"/>
    <mergeCell ref="E4:H4"/>
    <mergeCell ref="B4:D4"/>
    <mergeCell ref="F5:G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1" width="8.75390625" style="28" customWidth="1"/>
    <col min="2" max="4" width="11.625" style="28" customWidth="1"/>
    <col min="5" max="7" width="9.75390625" style="28" customWidth="1"/>
    <col min="8" max="9" width="9.375" style="28" customWidth="1"/>
    <col min="10" max="16384" width="9.00390625" style="28" customWidth="1"/>
  </cols>
  <sheetData>
    <row r="1" spans="1:9" s="49" customFormat="1" ht="12.75" customHeight="1">
      <c r="A1" s="48" t="s">
        <v>21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50" t="s">
        <v>23</v>
      </c>
      <c r="B2" s="51"/>
      <c r="C2" s="51"/>
      <c r="D2" s="51"/>
      <c r="E2" s="51"/>
      <c r="F2" s="51"/>
      <c r="G2" s="51"/>
      <c r="H2" s="51"/>
      <c r="I2" s="51"/>
    </row>
    <row r="3" spans="1:17" ht="12.75" customHeight="1">
      <c r="A3" s="24"/>
      <c r="B3" s="7"/>
      <c r="C3" s="7"/>
      <c r="D3" s="4"/>
      <c r="E3" s="4"/>
      <c r="F3" s="4"/>
      <c r="G3" s="25" t="s">
        <v>20</v>
      </c>
      <c r="I3" s="4"/>
      <c r="J3" s="4"/>
      <c r="K3" s="4"/>
      <c r="L3" s="4"/>
      <c r="M3" s="30"/>
      <c r="N3" s="4"/>
      <c r="O3" s="30"/>
      <c r="P3" s="30"/>
      <c r="Q3" s="30"/>
    </row>
    <row r="4" spans="1:15" ht="15" customHeight="1">
      <c r="A4" s="58" t="s">
        <v>38</v>
      </c>
      <c r="B4" s="60" t="s">
        <v>35</v>
      </c>
      <c r="C4" s="60"/>
      <c r="D4" s="60"/>
      <c r="E4" s="60" t="s">
        <v>19</v>
      </c>
      <c r="F4" s="60" t="s">
        <v>3</v>
      </c>
      <c r="G4" s="62" t="s">
        <v>37</v>
      </c>
      <c r="H4" s="30"/>
      <c r="I4" s="30"/>
      <c r="J4" s="30"/>
      <c r="K4" s="30"/>
      <c r="L4" s="30"/>
      <c r="M4" s="30"/>
      <c r="N4" s="30"/>
      <c r="O4" s="30"/>
    </row>
    <row r="5" spans="1:15" ht="15" customHeight="1">
      <c r="A5" s="69"/>
      <c r="B5" s="9" t="s">
        <v>0</v>
      </c>
      <c r="C5" s="9" t="s">
        <v>5</v>
      </c>
      <c r="D5" s="9" t="s">
        <v>6</v>
      </c>
      <c r="E5" s="70"/>
      <c r="F5" s="61"/>
      <c r="G5" s="63"/>
      <c r="H5" s="30"/>
      <c r="I5" s="30"/>
      <c r="J5" s="30"/>
      <c r="K5" s="30"/>
      <c r="L5" s="30"/>
      <c r="M5" s="30"/>
      <c r="N5" s="30"/>
      <c r="O5" s="30"/>
    </row>
    <row r="6" spans="1:15" ht="4.5" customHeight="1">
      <c r="A6" s="13"/>
      <c r="B6" s="14"/>
      <c r="C6" s="14"/>
      <c r="D6" s="14"/>
      <c r="E6" s="14"/>
      <c r="F6" s="14"/>
      <c r="G6" s="14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12">
        <v>21</v>
      </c>
      <c r="B7" s="43">
        <v>1588998</v>
      </c>
      <c r="C7" s="39">
        <v>1023028</v>
      </c>
      <c r="D7" s="39">
        <v>565970</v>
      </c>
      <c r="E7" s="36">
        <v>75</v>
      </c>
      <c r="F7" s="36">
        <v>186091</v>
      </c>
      <c r="G7" s="36">
        <v>9430</v>
      </c>
      <c r="H7" s="30"/>
      <c r="I7" s="30"/>
      <c r="J7" s="30"/>
      <c r="K7" s="30"/>
      <c r="L7" s="30"/>
      <c r="M7" s="30"/>
      <c r="N7" s="30"/>
      <c r="O7" s="30"/>
    </row>
    <row r="8" spans="1:15" ht="19.5" customHeight="1">
      <c r="A8" s="23">
        <v>22</v>
      </c>
      <c r="B8" s="43">
        <v>1612170</v>
      </c>
      <c r="C8" s="39">
        <v>1015456</v>
      </c>
      <c r="D8" s="39">
        <v>596714</v>
      </c>
      <c r="E8" s="39">
        <v>10</v>
      </c>
      <c r="F8" s="39">
        <v>171520</v>
      </c>
      <c r="G8" s="39">
        <v>8225</v>
      </c>
      <c r="H8" s="30"/>
      <c r="I8" s="30"/>
      <c r="J8" s="30"/>
      <c r="K8" s="30"/>
      <c r="L8" s="30"/>
      <c r="M8" s="30"/>
      <c r="N8" s="30"/>
      <c r="O8" s="30"/>
    </row>
    <row r="9" spans="1:15" ht="19.5" customHeight="1">
      <c r="A9" s="12">
        <v>23</v>
      </c>
      <c r="B9" s="43">
        <v>1650308</v>
      </c>
      <c r="C9" s="39">
        <v>1027061</v>
      </c>
      <c r="D9" s="39">
        <v>623247</v>
      </c>
      <c r="E9" s="39">
        <v>4</v>
      </c>
      <c r="F9" s="39">
        <v>161688</v>
      </c>
      <c r="G9" s="39">
        <v>5588</v>
      </c>
      <c r="H9" s="30"/>
      <c r="I9" s="30"/>
      <c r="J9" s="30"/>
      <c r="K9" s="30"/>
      <c r="L9" s="30"/>
      <c r="M9" s="30"/>
      <c r="N9" s="30"/>
      <c r="O9" s="30"/>
    </row>
    <row r="10" spans="1:15" ht="19.5" customHeight="1">
      <c r="A10" s="12">
        <v>24</v>
      </c>
      <c r="B10" s="43">
        <v>1604912</v>
      </c>
      <c r="C10" s="39">
        <v>981982</v>
      </c>
      <c r="D10" s="39">
        <v>622930</v>
      </c>
      <c r="E10" s="39">
        <v>0</v>
      </c>
      <c r="F10" s="39">
        <v>197747</v>
      </c>
      <c r="G10" s="39">
        <v>5991</v>
      </c>
      <c r="H10" s="30"/>
      <c r="I10" s="30"/>
      <c r="J10" s="30"/>
      <c r="K10" s="30"/>
      <c r="L10" s="30"/>
      <c r="M10" s="30"/>
      <c r="N10" s="30"/>
      <c r="O10" s="30"/>
    </row>
    <row r="11" spans="1:15" ht="19.5" customHeight="1">
      <c r="A11" s="12">
        <v>25</v>
      </c>
      <c r="B11" s="39">
        <f>SUM(C11:D11)</f>
        <v>1518969</v>
      </c>
      <c r="C11" s="39">
        <f>SUM(C13:C21)</f>
        <v>937909</v>
      </c>
      <c r="D11" s="39">
        <f>SUM(D13:D21)</f>
        <v>581060</v>
      </c>
      <c r="E11" s="39">
        <f>SUM(E13:E21)</f>
        <v>3</v>
      </c>
      <c r="F11" s="39">
        <f>SUM(F13:F21)</f>
        <v>135849</v>
      </c>
      <c r="G11" s="39">
        <f>SUM(G13:G21)</f>
        <v>3474</v>
      </c>
      <c r="H11" s="30"/>
      <c r="I11" s="30"/>
      <c r="J11" s="30"/>
      <c r="K11" s="30"/>
      <c r="L11" s="30"/>
      <c r="M11" s="30"/>
      <c r="N11" s="30"/>
      <c r="O11" s="30"/>
    </row>
    <row r="12" spans="1:15" ht="4.5" customHeight="1">
      <c r="A12" s="29"/>
      <c r="B12" s="42"/>
      <c r="C12" s="41"/>
      <c r="D12" s="41"/>
      <c r="E12" s="41"/>
      <c r="F12" s="41"/>
      <c r="G12" s="41"/>
      <c r="H12" s="30"/>
      <c r="I12" s="30"/>
      <c r="J12" s="30"/>
      <c r="K12" s="30"/>
      <c r="L12" s="30"/>
      <c r="M12" s="30"/>
      <c r="N12" s="30"/>
      <c r="O12" s="30"/>
    </row>
    <row r="13" spans="1:15" ht="19.5" customHeight="1">
      <c r="A13" s="47" t="s">
        <v>7</v>
      </c>
      <c r="B13" s="43">
        <f>SUM(C13:D13)</f>
        <v>473079</v>
      </c>
      <c r="C13" s="38">
        <v>348802</v>
      </c>
      <c r="D13" s="38">
        <v>124277</v>
      </c>
      <c r="E13" s="38">
        <v>3</v>
      </c>
      <c r="F13" s="38">
        <v>76402</v>
      </c>
      <c r="G13" s="38">
        <v>3056</v>
      </c>
      <c r="H13" s="30"/>
      <c r="I13" s="30"/>
      <c r="J13" s="30"/>
      <c r="K13" s="30"/>
      <c r="L13" s="30"/>
      <c r="M13" s="30"/>
      <c r="N13" s="30"/>
      <c r="O13" s="30"/>
    </row>
    <row r="14" spans="1:15" ht="19.5" customHeight="1">
      <c r="A14" s="47" t="s">
        <v>8</v>
      </c>
      <c r="B14" s="43">
        <f aca="true" t="shared" si="0" ref="B14:B21">SUM(C14:D14)</f>
        <v>47570</v>
      </c>
      <c r="C14" s="38">
        <v>25423</v>
      </c>
      <c r="D14" s="38">
        <v>22147</v>
      </c>
      <c r="E14" s="38">
        <v>0</v>
      </c>
      <c r="F14" s="38">
        <v>372</v>
      </c>
      <c r="G14" s="38">
        <v>0</v>
      </c>
      <c r="H14" s="30"/>
      <c r="I14" s="30"/>
      <c r="J14" s="30"/>
      <c r="K14" s="30"/>
      <c r="L14" s="30"/>
      <c r="M14" s="30"/>
      <c r="N14" s="30"/>
      <c r="O14" s="30"/>
    </row>
    <row r="15" spans="1:15" ht="19.5" customHeight="1">
      <c r="A15" s="47" t="s">
        <v>9</v>
      </c>
      <c r="B15" s="43">
        <f t="shared" si="0"/>
        <v>177323</v>
      </c>
      <c r="C15" s="38">
        <v>92039</v>
      </c>
      <c r="D15" s="38">
        <v>85284</v>
      </c>
      <c r="E15" s="38">
        <v>0</v>
      </c>
      <c r="F15" s="38">
        <v>11328</v>
      </c>
      <c r="G15" s="38">
        <v>240</v>
      </c>
      <c r="H15" s="30"/>
      <c r="I15" s="30"/>
      <c r="J15" s="30"/>
      <c r="K15" s="30"/>
      <c r="L15" s="30"/>
      <c r="M15" s="30"/>
      <c r="N15" s="30"/>
      <c r="O15" s="30"/>
    </row>
    <row r="16" spans="1:15" ht="19.5" customHeight="1">
      <c r="A16" s="47" t="s">
        <v>10</v>
      </c>
      <c r="B16" s="43">
        <f t="shared" si="0"/>
        <v>121047</v>
      </c>
      <c r="C16" s="38">
        <v>62930</v>
      </c>
      <c r="D16" s="38">
        <v>58117</v>
      </c>
      <c r="E16" s="38">
        <v>0</v>
      </c>
      <c r="F16" s="38">
        <v>1961</v>
      </c>
      <c r="G16" s="38">
        <v>0</v>
      </c>
      <c r="H16" s="30"/>
      <c r="I16" s="30"/>
      <c r="J16" s="30"/>
      <c r="K16" s="30"/>
      <c r="L16" s="30"/>
      <c r="M16" s="30"/>
      <c r="N16" s="30"/>
      <c r="O16" s="30"/>
    </row>
    <row r="17" spans="1:15" ht="19.5" customHeight="1">
      <c r="A17" s="47" t="s">
        <v>11</v>
      </c>
      <c r="B17" s="43">
        <f t="shared" si="0"/>
        <v>143840</v>
      </c>
      <c r="C17" s="38">
        <v>86570</v>
      </c>
      <c r="D17" s="38">
        <v>57270</v>
      </c>
      <c r="E17" s="38">
        <v>0</v>
      </c>
      <c r="F17" s="38">
        <v>11214</v>
      </c>
      <c r="G17" s="38">
        <v>64</v>
      </c>
      <c r="H17" s="30"/>
      <c r="I17" s="30"/>
      <c r="J17" s="30"/>
      <c r="K17" s="30"/>
      <c r="L17" s="30"/>
      <c r="M17" s="30"/>
      <c r="N17" s="30"/>
      <c r="O17" s="30"/>
    </row>
    <row r="18" spans="1:15" ht="19.5" customHeight="1">
      <c r="A18" s="47" t="s">
        <v>12</v>
      </c>
      <c r="B18" s="43">
        <f t="shared" si="0"/>
        <v>87302</v>
      </c>
      <c r="C18" s="38">
        <v>48274</v>
      </c>
      <c r="D18" s="38">
        <v>39028</v>
      </c>
      <c r="E18" s="38">
        <v>0</v>
      </c>
      <c r="F18" s="38">
        <v>4913</v>
      </c>
      <c r="G18" s="38">
        <v>0</v>
      </c>
      <c r="H18" s="30"/>
      <c r="I18" s="30"/>
      <c r="J18" s="30"/>
      <c r="K18" s="30"/>
      <c r="L18" s="30"/>
      <c r="M18" s="30"/>
      <c r="N18" s="30"/>
      <c r="O18" s="30"/>
    </row>
    <row r="19" spans="1:15" ht="19.5" customHeight="1">
      <c r="A19" s="47" t="s">
        <v>13</v>
      </c>
      <c r="B19" s="43">
        <f t="shared" si="0"/>
        <v>89869</v>
      </c>
      <c r="C19" s="38">
        <v>46673</v>
      </c>
      <c r="D19" s="38">
        <v>43196</v>
      </c>
      <c r="E19" s="38">
        <v>0</v>
      </c>
      <c r="F19" s="38">
        <v>984</v>
      </c>
      <c r="G19" s="38">
        <v>27</v>
      </c>
      <c r="H19" s="30"/>
      <c r="I19" s="30"/>
      <c r="J19" s="30"/>
      <c r="K19" s="30"/>
      <c r="L19" s="30"/>
      <c r="M19" s="30"/>
      <c r="N19" s="30"/>
      <c r="O19" s="30"/>
    </row>
    <row r="20" spans="1:15" ht="19.5" customHeight="1">
      <c r="A20" s="47" t="s">
        <v>14</v>
      </c>
      <c r="B20" s="43">
        <f t="shared" si="0"/>
        <v>177457</v>
      </c>
      <c r="C20" s="38">
        <v>103198</v>
      </c>
      <c r="D20" s="38">
        <v>74259</v>
      </c>
      <c r="E20" s="38">
        <v>0</v>
      </c>
      <c r="F20" s="38">
        <v>13283</v>
      </c>
      <c r="G20" s="38">
        <v>87</v>
      </c>
      <c r="H20" s="30"/>
      <c r="I20" s="30"/>
      <c r="J20" s="30"/>
      <c r="K20" s="30"/>
      <c r="L20" s="30"/>
      <c r="M20" s="30"/>
      <c r="N20" s="30"/>
      <c r="O20" s="30"/>
    </row>
    <row r="21" spans="1:15" ht="19.5" customHeight="1">
      <c r="A21" s="47" t="s">
        <v>15</v>
      </c>
      <c r="B21" s="43">
        <f t="shared" si="0"/>
        <v>201482</v>
      </c>
      <c r="C21" s="38">
        <v>124000</v>
      </c>
      <c r="D21" s="38">
        <v>77482</v>
      </c>
      <c r="E21" s="38">
        <v>0</v>
      </c>
      <c r="F21" s="38">
        <v>15392</v>
      </c>
      <c r="G21" s="38">
        <v>0</v>
      </c>
      <c r="H21" s="30"/>
      <c r="I21" s="30"/>
      <c r="J21" s="30"/>
      <c r="K21" s="30"/>
      <c r="L21" s="30"/>
      <c r="M21" s="30"/>
      <c r="N21" s="30"/>
      <c r="O21" s="30"/>
    </row>
    <row r="22" spans="1:15" ht="4.5" customHeight="1">
      <c r="A22" s="35"/>
      <c r="B22" s="1"/>
      <c r="C22" s="1"/>
      <c r="D22" s="1"/>
      <c r="E22" s="1"/>
      <c r="F22" s="1"/>
      <c r="G22" s="1"/>
      <c r="H22" s="30"/>
      <c r="I22" s="30"/>
      <c r="J22" s="30"/>
      <c r="K22" s="30"/>
      <c r="L22" s="30"/>
      <c r="M22" s="30"/>
      <c r="N22" s="30"/>
      <c r="O22" s="30"/>
    </row>
    <row r="23" spans="1:16" ht="13.5" customHeight="1">
      <c r="A23" s="26" t="s">
        <v>25</v>
      </c>
      <c r="B23" s="34"/>
      <c r="C23" s="34"/>
      <c r="D23" s="34"/>
      <c r="E23" s="34"/>
      <c r="F23" s="34"/>
      <c r="G23" s="34"/>
      <c r="I23" s="30"/>
      <c r="J23" s="30"/>
      <c r="K23" s="3"/>
      <c r="L23" s="3"/>
      <c r="M23" s="3"/>
      <c r="N23" s="2"/>
      <c r="O23" s="30"/>
      <c r="P23" s="30"/>
    </row>
  </sheetData>
  <sheetProtection/>
  <mergeCells count="5">
    <mergeCell ref="G4:G5"/>
    <mergeCell ref="A4:A5"/>
    <mergeCell ref="B4:D4"/>
    <mergeCell ref="E4:E5"/>
    <mergeCell ref="F4:F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2014-03-14T05:31:13Z</cp:lastPrinted>
  <dcterms:created xsi:type="dcterms:W3CDTF">2004-12-01T06:26:13Z</dcterms:created>
  <dcterms:modified xsi:type="dcterms:W3CDTF">2015-03-23T00:58:09Z</dcterms:modified>
  <cp:category/>
  <cp:version/>
  <cp:contentType/>
  <cp:contentStatus/>
</cp:coreProperties>
</file>