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880" windowHeight="6480" tabRatio="766" activeTab="2"/>
  </bookViews>
  <sheets>
    <sheet name="1表" sheetId="1" r:id="rId1"/>
    <sheet name="2表" sheetId="2" r:id="rId2"/>
    <sheet name="3表" sheetId="3" r:id="rId3"/>
  </sheets>
  <definedNames/>
  <calcPr fullCalcOnLoad="1"/>
</workbook>
</file>

<file path=xl/sharedStrings.xml><?xml version="1.0" encoding="utf-8"?>
<sst xmlns="http://schemas.openxmlformats.org/spreadsheetml/2006/main" count="84" uniqueCount="60">
  <si>
    <t>年 ・ 月</t>
  </si>
  <si>
    <t>年</t>
  </si>
  <si>
    <t>男</t>
  </si>
  <si>
    <t>女</t>
  </si>
  <si>
    <t>求人数</t>
  </si>
  <si>
    <t>充足数</t>
  </si>
  <si>
    <t>総数</t>
  </si>
  <si>
    <t>鉱業</t>
  </si>
  <si>
    <t>建設業</t>
  </si>
  <si>
    <t>製造業</t>
  </si>
  <si>
    <t>電気・ガス・熱供給・水道業</t>
  </si>
  <si>
    <t>組合数</t>
  </si>
  <si>
    <t>組合員数</t>
  </si>
  <si>
    <t>労働組合法</t>
  </si>
  <si>
    <t>地方公務員法</t>
  </si>
  <si>
    <t>国家公務員法</t>
  </si>
  <si>
    <t>農・林・漁　業</t>
  </si>
  <si>
    <t>金融 ・ 保険業，不動産業</t>
  </si>
  <si>
    <t>情報通信業・運輸業</t>
  </si>
  <si>
    <t>卸売・小売業</t>
  </si>
  <si>
    <t>飲食店，宿泊業</t>
  </si>
  <si>
    <t>医療，福祉</t>
  </si>
  <si>
    <t>教育，学習支援業</t>
  </si>
  <si>
    <t>複合サービス事業</t>
  </si>
  <si>
    <t>サービス業（他に分類されないもの）</t>
  </si>
  <si>
    <t>公務，分類不能</t>
  </si>
  <si>
    <t>資料：立川公共職業安定所</t>
  </si>
  <si>
    <t>資料：東京都労働相談情報センター国分寺事務所</t>
  </si>
  <si>
    <t>資料：立川公共職業安定所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</si>
  <si>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</si>
  <si>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</si>
  <si>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</si>
  <si>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</si>
  <si>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</si>
  <si>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</si>
  <si>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</si>
  <si>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</si>
  <si>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</si>
  <si>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8市民生活－5労働</t>
  </si>
  <si>
    <t>注２：新規学卒者は除いた数字である。</t>
  </si>
  <si>
    <t>注３：男女雇用機会均等法により、新規求人数の性別は不問である。</t>
  </si>
  <si>
    <t>2表　新規求人数及び充足数の推移</t>
  </si>
  <si>
    <t>3表　適用法規別単位労働組合数及び労働組合員数の推移</t>
  </si>
  <si>
    <t xml:space="preserve">  注：「特労法」＝「特定独立行政法人等労働関係法」</t>
  </si>
  <si>
    <t>1表　新規求人数 ・ 新規求職者数と就職者数の推移</t>
  </si>
  <si>
    <t>新規求人数</t>
  </si>
  <si>
    <t>新規求職者数</t>
  </si>
  <si>
    <t>21年</t>
  </si>
  <si>
    <t>22年</t>
  </si>
  <si>
    <t>23年</t>
  </si>
  <si>
    <t>地方公営企業
労働関係法</t>
  </si>
  <si>
    <t>就　職　者　数</t>
  </si>
  <si>
    <t>総　　数</t>
  </si>
  <si>
    <t>24年</t>
  </si>
  <si>
    <t>注１：数値は立川公共職業安定所管内のものである。ただし、求職者は管内の者に限らない。管内は、立川市、昭島市、小金井市、小平市、東村山市、国分寺市、国立市、東大和市及び武蔵村山市の行政区域をさす。</t>
  </si>
  <si>
    <t>25</t>
  </si>
  <si>
    <t>25年</t>
  </si>
  <si>
    <t>区     分</t>
  </si>
  <si>
    <t>総  数</t>
  </si>
  <si>
    <t>特 労 法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</si>
</sst>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);[Red]\(#,##0\)"/>
    <numFmt numFmtId="178" formatCode="#,##0.0;&quot;△ &quot;#,##0.0"/>
    <numFmt numFmtId="179" formatCode="#,##0_ "/>
    <numFmt numFmtId="180" formatCode="#,##0;&quot;△ &quot;#,##0"/>
    <numFmt numFmtId="181" formatCode="#,##0.00;&quot;△ &quot;#,##0.00"/>
    <numFmt numFmtId="182" formatCode="#,##0.0_);[Red]\(#,##0.0\)"/>
    <numFmt numFmtId="183" formatCode="#,##0.00_);[Red]\(#,##0.00\)"/>
    <numFmt numFmtId="184" formatCode="0.0;&quot;△ &quot;0.0"/>
    <numFmt numFmtId="185" formatCode="#,##0.00_ "/>
    <numFmt numFmtId="186" formatCode="0_ "/>
    <numFmt numFmtId="187" formatCode="#,##0_ ;[Red]\-#,##0\ "/>
    <numFmt numFmtId="188" formatCode="#,##0_);\(#,##0\)"/>
    <numFmt numFmtId="189" formatCode="[=0]&quot;-&quot;;[&lt;1]&quot;0&quot;;#,##0"/>
    <numFmt numFmtId="190" formatCode="[=0]&quot;-&quot;\ ;[&lt;1]&quot;0&quot;\ ;#,##0"/>
    <numFmt numFmtId="191" formatCode="[=0]&quot;-&quot;\ ;[&lt;1]&quot;0&quot;\ ;#,##0\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6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7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7" fontId="5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left" inden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11" fillId="0" borderId="0" xfId="0" applyFont="1" applyAlignment="1">
      <alignment/>
    </xf>
    <xf numFmtId="177" fontId="10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177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14" xfId="0" applyFont="1" applyFill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77" fontId="10" fillId="0" borderId="15" xfId="0" applyNumberFormat="1" applyFont="1" applyFill="1" applyBorder="1" applyAlignment="1">
      <alignment vertical="center"/>
    </xf>
    <xf numFmtId="179" fontId="8" fillId="0" borderId="14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Fill="1" applyAlignment="1">
      <alignment/>
    </xf>
    <xf numFmtId="0" fontId="10" fillId="0" borderId="14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9" fontId="10" fillId="0" borderId="0" xfId="0" applyNumberFormat="1" applyFont="1" applyFill="1" applyBorder="1" applyAlignment="1">
      <alignment horizontal="right" vertical="center"/>
    </xf>
    <xf numFmtId="49" fontId="10" fillId="0" borderId="17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horizontal="distributed" vertical="center" shrinkToFit="1"/>
    </xf>
    <xf numFmtId="0" fontId="3" fillId="0" borderId="0" xfId="0" applyFont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/>
    </xf>
    <xf numFmtId="179" fontId="0" fillId="0" borderId="0" xfId="0" applyNumberFormat="1" applyFont="1" applyAlignment="1">
      <alignment/>
    </xf>
    <xf numFmtId="189" fontId="10" fillId="0" borderId="0" xfId="0" applyNumberFormat="1" applyFont="1" applyFill="1" applyBorder="1" applyAlignment="1">
      <alignment vertical="center"/>
    </xf>
    <xf numFmtId="189" fontId="10" fillId="0" borderId="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1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shrinkToFit="1"/>
    </xf>
    <xf numFmtId="0" fontId="10" fillId="0" borderId="0" xfId="0" applyFont="1" applyFill="1" applyBorder="1" applyAlignment="1">
      <alignment horizontal="distributed" vertical="center" shrinkToFit="1"/>
    </xf>
    <xf numFmtId="0" fontId="12" fillId="0" borderId="0" xfId="0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distributed" vertical="top" shrinkToFit="1"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179" fontId="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11" fillId="0" borderId="18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79" fontId="10" fillId="0" borderId="15" xfId="0" applyNumberFormat="1" applyFont="1" applyFill="1" applyBorder="1" applyAlignment="1">
      <alignment vertical="center"/>
    </xf>
    <xf numFmtId="191" fontId="10" fillId="0" borderId="0" xfId="0" applyNumberFormat="1" applyFont="1" applyFill="1" applyBorder="1" applyAlignment="1">
      <alignment vertical="center"/>
    </xf>
    <xf numFmtId="189" fontId="10" fillId="0" borderId="15" xfId="0" applyNumberFormat="1" applyFont="1" applyFill="1" applyBorder="1" applyAlignment="1">
      <alignment vertical="center"/>
    </xf>
    <xf numFmtId="189" fontId="10" fillId="0" borderId="15" xfId="0" applyNumberFormat="1" applyFont="1" applyFill="1" applyBorder="1" applyAlignment="1">
      <alignment horizontal="right" vertical="center"/>
    </xf>
    <xf numFmtId="179" fontId="8" fillId="0" borderId="2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distributed" vertical="center" indent="3"/>
    </xf>
    <xf numFmtId="0" fontId="10" fillId="0" borderId="21" xfId="0" applyFont="1" applyFill="1" applyBorder="1" applyAlignment="1">
      <alignment horizontal="distributed" vertical="center" indent="3"/>
    </xf>
    <xf numFmtId="0" fontId="10" fillId="0" borderId="1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K19" sqref="K19"/>
    </sheetView>
  </sheetViews>
  <sheetFormatPr defaultColWidth="9.00390625" defaultRowHeight="13.5"/>
  <cols>
    <col min="1" max="2" width="3.375" style="31" customWidth="1"/>
    <col min="3" max="9" width="10.625" style="28" customWidth="1"/>
    <col min="10" max="16384" width="9.00390625" style="28" customWidth="1"/>
  </cols>
  <sheetData>
    <row r="1" spans="1:9" ht="12.75" customHeight="1">
      <c r="A1" s="38" t="s">
        <v>38</v>
      </c>
      <c r="B1" s="9"/>
      <c r="C1" s="9"/>
      <c r="D1" s="9"/>
      <c r="E1" s="9"/>
      <c r="F1" s="9"/>
      <c r="G1" s="9"/>
      <c r="H1" s="9"/>
      <c r="I1" s="9"/>
    </row>
    <row r="2" spans="1:9" ht="18" customHeight="1">
      <c r="A2" s="37" t="s">
        <v>44</v>
      </c>
      <c r="B2" s="51"/>
      <c r="C2" s="11"/>
      <c r="D2" s="11"/>
      <c r="E2" s="11"/>
      <c r="F2" s="11"/>
      <c r="G2" s="11"/>
      <c r="H2" s="11"/>
      <c r="I2" s="11"/>
    </row>
    <row r="3" spans="1:9" ht="12.75" customHeight="1">
      <c r="A3" s="6"/>
      <c r="B3" s="6"/>
      <c r="C3" s="6"/>
      <c r="D3" s="6"/>
      <c r="E3" s="6"/>
      <c r="F3" s="6"/>
      <c r="G3" s="6"/>
      <c r="H3" s="6"/>
      <c r="I3" s="6"/>
    </row>
    <row r="4" spans="1:9" s="30" customFormat="1" ht="15.75" customHeight="1">
      <c r="A4" s="99" t="s">
        <v>0</v>
      </c>
      <c r="B4" s="100"/>
      <c r="C4" s="13" t="s">
        <v>45</v>
      </c>
      <c r="D4" s="97" t="s">
        <v>46</v>
      </c>
      <c r="E4" s="97"/>
      <c r="F4" s="97"/>
      <c r="G4" s="97" t="s">
        <v>51</v>
      </c>
      <c r="H4" s="97"/>
      <c r="I4" s="98"/>
    </row>
    <row r="5" spans="1:9" s="30" customFormat="1" ht="15.75" customHeight="1">
      <c r="A5" s="101"/>
      <c r="B5" s="102"/>
      <c r="C5" s="12" t="s">
        <v>52</v>
      </c>
      <c r="D5" s="12" t="s">
        <v>52</v>
      </c>
      <c r="E5" s="12" t="s">
        <v>2</v>
      </c>
      <c r="F5" s="12" t="s">
        <v>3</v>
      </c>
      <c r="G5" s="12" t="s">
        <v>52</v>
      </c>
      <c r="H5" s="12" t="s">
        <v>2</v>
      </c>
      <c r="I5" s="20" t="s">
        <v>3</v>
      </c>
    </row>
    <row r="6" spans="1:9" s="26" customFormat="1" ht="5.25" customHeight="1">
      <c r="A6" s="45"/>
      <c r="B6" s="46"/>
      <c r="C6" s="21"/>
      <c r="D6" s="21"/>
      <c r="E6" s="22"/>
      <c r="F6" s="22"/>
      <c r="G6" s="22"/>
      <c r="H6" s="22"/>
      <c r="I6" s="21"/>
    </row>
    <row r="7" spans="1:9" s="54" customFormat="1" ht="18" customHeight="1">
      <c r="A7" s="47">
        <v>21</v>
      </c>
      <c r="B7" s="48"/>
      <c r="C7" s="16">
        <v>28252</v>
      </c>
      <c r="D7" s="18">
        <v>55913</v>
      </c>
      <c r="E7" s="18">
        <v>37023</v>
      </c>
      <c r="F7" s="18">
        <v>18890</v>
      </c>
      <c r="G7" s="18">
        <v>9806</v>
      </c>
      <c r="H7" s="18">
        <v>5732</v>
      </c>
      <c r="I7" s="18">
        <v>4074</v>
      </c>
    </row>
    <row r="8" spans="1:9" s="57" customFormat="1" ht="18" customHeight="1">
      <c r="A8" s="47">
        <v>22</v>
      </c>
      <c r="B8" s="48"/>
      <c r="C8" s="35">
        <v>32938</v>
      </c>
      <c r="D8" s="16">
        <v>58647</v>
      </c>
      <c r="E8" s="16">
        <v>30952</v>
      </c>
      <c r="F8" s="16">
        <v>27695</v>
      </c>
      <c r="G8" s="16">
        <v>10737</v>
      </c>
      <c r="H8" s="16">
        <v>5750</v>
      </c>
      <c r="I8" s="16">
        <v>4987</v>
      </c>
    </row>
    <row r="9" spans="1:9" s="57" customFormat="1" ht="18" customHeight="1">
      <c r="A9" s="47">
        <v>23</v>
      </c>
      <c r="B9" s="65"/>
      <c r="C9" s="16">
        <v>38853</v>
      </c>
      <c r="D9" s="16">
        <v>55115</v>
      </c>
      <c r="E9" s="16">
        <v>28374</v>
      </c>
      <c r="F9" s="16">
        <v>26741</v>
      </c>
      <c r="G9" s="16">
        <v>10627</v>
      </c>
      <c r="H9" s="16">
        <v>5693</v>
      </c>
      <c r="I9" s="16">
        <v>4934</v>
      </c>
    </row>
    <row r="10" spans="1:9" s="57" customFormat="1" ht="18" customHeight="1">
      <c r="A10" s="47">
        <v>24</v>
      </c>
      <c r="B10" s="65"/>
      <c r="C10" s="16">
        <v>42600</v>
      </c>
      <c r="D10" s="16">
        <v>50150</v>
      </c>
      <c r="E10" s="16">
        <v>25286</v>
      </c>
      <c r="F10" s="16">
        <v>24864</v>
      </c>
      <c r="G10" s="16">
        <v>10993</v>
      </c>
      <c r="H10" s="16">
        <v>5786</v>
      </c>
      <c r="I10" s="16">
        <v>5207</v>
      </c>
    </row>
    <row r="11" spans="1:9" s="57" customFormat="1" ht="18" customHeight="1">
      <c r="A11" s="47">
        <v>25</v>
      </c>
      <c r="B11" s="65"/>
      <c r="C11" s="93">
        <f aca="true" t="shared" si="0" ref="C11:I11">SUM(C13:C24)</f>
        <v>43980</v>
      </c>
      <c r="D11" s="93">
        <f t="shared" si="0"/>
        <v>47274</v>
      </c>
      <c r="E11" s="93">
        <f t="shared" si="0"/>
        <v>24017</v>
      </c>
      <c r="F11" s="93">
        <f t="shared" si="0"/>
        <v>23257</v>
      </c>
      <c r="G11" s="93">
        <f t="shared" si="0"/>
        <v>10859</v>
      </c>
      <c r="H11" s="93">
        <f t="shared" si="0"/>
        <v>5573</v>
      </c>
      <c r="I11" s="93">
        <f t="shared" si="0"/>
        <v>5286</v>
      </c>
    </row>
    <row r="12" spans="1:9" s="31" customFormat="1" ht="3.75" customHeight="1">
      <c r="A12" s="43"/>
      <c r="B12" s="44"/>
      <c r="C12" s="8"/>
      <c r="D12" s="8"/>
      <c r="E12" s="8"/>
      <c r="F12" s="8"/>
      <c r="G12" s="8"/>
      <c r="H12" s="8"/>
      <c r="I12" s="8"/>
    </row>
    <row r="13" spans="1:9" s="54" customFormat="1" ht="15.75" customHeight="1">
      <c r="A13" s="52" t="s">
        <v>55</v>
      </c>
      <c r="B13" s="53" t="s">
        <v>29</v>
      </c>
      <c r="C13" s="35">
        <v>4005</v>
      </c>
      <c r="D13" s="93">
        <f aca="true" t="shared" si="1" ref="D13:D24">SUM(E13:F13)</f>
        <v>4390</v>
      </c>
      <c r="E13" s="16">
        <v>2305</v>
      </c>
      <c r="F13" s="16">
        <v>2085</v>
      </c>
      <c r="G13" s="93">
        <f>SUM(H13:I13)</f>
        <v>817</v>
      </c>
      <c r="H13" s="16">
        <v>420</v>
      </c>
      <c r="I13" s="16">
        <v>397</v>
      </c>
    </row>
    <row r="14" spans="1:9" s="54" customFormat="1" ht="15.75" customHeight="1">
      <c r="A14" s="55"/>
      <c r="B14" s="53" t="s">
        <v>30</v>
      </c>
      <c r="C14" s="35">
        <v>3877</v>
      </c>
      <c r="D14" s="93">
        <f t="shared" si="1"/>
        <v>3747</v>
      </c>
      <c r="E14" s="16">
        <v>1843</v>
      </c>
      <c r="F14" s="16">
        <v>1904</v>
      </c>
      <c r="G14" s="93">
        <f>SUM(H14:I14)</f>
        <v>856</v>
      </c>
      <c r="H14" s="16">
        <v>469</v>
      </c>
      <c r="I14" s="16">
        <v>387</v>
      </c>
    </row>
    <row r="15" spans="1:9" s="54" customFormat="1" ht="15.75" customHeight="1">
      <c r="A15" s="55"/>
      <c r="B15" s="53" t="s">
        <v>31</v>
      </c>
      <c r="C15" s="35">
        <v>3973</v>
      </c>
      <c r="D15" s="93">
        <f t="shared" si="1"/>
        <v>4362</v>
      </c>
      <c r="E15" s="16">
        <v>2234</v>
      </c>
      <c r="F15" s="16">
        <v>2128</v>
      </c>
      <c r="G15" s="93">
        <f>SUM(H15:I15)</f>
        <v>946</v>
      </c>
      <c r="H15" s="16">
        <v>443</v>
      </c>
      <c r="I15" s="16">
        <v>503</v>
      </c>
    </row>
    <row r="16" spans="1:9" s="54" customFormat="1" ht="15.75" customHeight="1">
      <c r="A16" s="55"/>
      <c r="B16" s="53" t="s">
        <v>32</v>
      </c>
      <c r="C16" s="35">
        <v>3412</v>
      </c>
      <c r="D16" s="93">
        <f t="shared" si="1"/>
        <v>5497</v>
      </c>
      <c r="E16" s="16">
        <v>2680</v>
      </c>
      <c r="F16" s="16">
        <v>2817</v>
      </c>
      <c r="G16" s="93">
        <f aca="true" t="shared" si="2" ref="G16:G24">SUM(H16:I16)</f>
        <v>981</v>
      </c>
      <c r="H16" s="16">
        <v>473</v>
      </c>
      <c r="I16" s="16">
        <v>508</v>
      </c>
    </row>
    <row r="17" spans="1:9" s="54" customFormat="1" ht="15.75" customHeight="1">
      <c r="A17" s="55"/>
      <c r="B17" s="53" t="s">
        <v>33</v>
      </c>
      <c r="C17" s="35">
        <v>3544</v>
      </c>
      <c r="D17" s="93">
        <f t="shared" si="1"/>
        <v>4067</v>
      </c>
      <c r="E17" s="16">
        <v>1972</v>
      </c>
      <c r="F17" s="16">
        <v>2095</v>
      </c>
      <c r="G17" s="93">
        <f t="shared" si="2"/>
        <v>918</v>
      </c>
      <c r="H17" s="16">
        <v>451</v>
      </c>
      <c r="I17" s="16">
        <v>467</v>
      </c>
    </row>
    <row r="18" spans="1:9" s="54" customFormat="1" ht="15.75" customHeight="1">
      <c r="A18" s="55"/>
      <c r="B18" s="53" t="s">
        <v>34</v>
      </c>
      <c r="C18" s="35">
        <v>3242</v>
      </c>
      <c r="D18" s="93">
        <f t="shared" si="1"/>
        <v>3483</v>
      </c>
      <c r="E18" s="16">
        <v>1791</v>
      </c>
      <c r="F18" s="16">
        <v>1692</v>
      </c>
      <c r="G18" s="93">
        <f t="shared" si="2"/>
        <v>908</v>
      </c>
      <c r="H18" s="16">
        <v>467</v>
      </c>
      <c r="I18" s="16">
        <v>441</v>
      </c>
    </row>
    <row r="19" spans="1:9" s="54" customFormat="1" ht="15.75" customHeight="1">
      <c r="A19" s="55"/>
      <c r="B19" s="53" t="s">
        <v>35</v>
      </c>
      <c r="C19" s="35">
        <v>3844</v>
      </c>
      <c r="D19" s="93">
        <f t="shared" si="1"/>
        <v>4285</v>
      </c>
      <c r="E19" s="16">
        <v>2318</v>
      </c>
      <c r="F19" s="16">
        <v>1967</v>
      </c>
      <c r="G19" s="93">
        <f t="shared" si="2"/>
        <v>943</v>
      </c>
      <c r="H19" s="16">
        <v>479</v>
      </c>
      <c r="I19" s="16">
        <v>464</v>
      </c>
    </row>
    <row r="20" spans="1:9" s="54" customFormat="1" ht="15.75" customHeight="1">
      <c r="A20" s="55"/>
      <c r="B20" s="53" t="s">
        <v>36</v>
      </c>
      <c r="C20" s="35">
        <v>3597</v>
      </c>
      <c r="D20" s="93">
        <f t="shared" si="1"/>
        <v>3731</v>
      </c>
      <c r="E20" s="16">
        <v>1858</v>
      </c>
      <c r="F20" s="16">
        <v>1873</v>
      </c>
      <c r="G20" s="93">
        <f t="shared" si="2"/>
        <v>891</v>
      </c>
      <c r="H20" s="16">
        <v>483</v>
      </c>
      <c r="I20" s="16">
        <v>408</v>
      </c>
    </row>
    <row r="21" spans="1:9" s="54" customFormat="1" ht="15.75" customHeight="1">
      <c r="A21" s="55"/>
      <c r="B21" s="53" t="s">
        <v>37</v>
      </c>
      <c r="C21" s="35">
        <v>3531</v>
      </c>
      <c r="D21" s="93">
        <f t="shared" si="1"/>
        <v>3640</v>
      </c>
      <c r="E21" s="16">
        <v>1803</v>
      </c>
      <c r="F21" s="16">
        <v>1837</v>
      </c>
      <c r="G21" s="93">
        <v>891</v>
      </c>
      <c r="H21" s="16">
        <v>472</v>
      </c>
      <c r="I21" s="16">
        <v>419</v>
      </c>
    </row>
    <row r="22" spans="1:9" s="54" customFormat="1" ht="15.75" customHeight="1">
      <c r="A22" s="55"/>
      <c r="B22" s="56">
        <v>10</v>
      </c>
      <c r="C22" s="35">
        <v>4345</v>
      </c>
      <c r="D22" s="93">
        <f t="shared" si="1"/>
        <v>4198</v>
      </c>
      <c r="E22" s="16">
        <v>2283</v>
      </c>
      <c r="F22" s="16">
        <v>1915</v>
      </c>
      <c r="G22" s="93">
        <f t="shared" si="2"/>
        <v>970</v>
      </c>
      <c r="H22" s="16">
        <v>521</v>
      </c>
      <c r="I22" s="16">
        <v>449</v>
      </c>
    </row>
    <row r="23" spans="1:9" s="54" customFormat="1" ht="15.75" customHeight="1">
      <c r="A23" s="55"/>
      <c r="B23" s="56">
        <v>11</v>
      </c>
      <c r="C23" s="35">
        <v>3318</v>
      </c>
      <c r="D23" s="93">
        <f t="shared" si="1"/>
        <v>3253</v>
      </c>
      <c r="E23" s="16">
        <v>1632</v>
      </c>
      <c r="F23" s="16">
        <v>1621</v>
      </c>
      <c r="G23" s="93">
        <f t="shared" si="2"/>
        <v>883</v>
      </c>
      <c r="H23" s="16">
        <v>451</v>
      </c>
      <c r="I23" s="16">
        <v>432</v>
      </c>
    </row>
    <row r="24" spans="1:9" s="54" customFormat="1" ht="15.75" customHeight="1">
      <c r="A24" s="55"/>
      <c r="B24" s="56">
        <v>12</v>
      </c>
      <c r="C24" s="35">
        <v>3292</v>
      </c>
      <c r="D24" s="93">
        <f t="shared" si="1"/>
        <v>2621</v>
      </c>
      <c r="E24" s="16">
        <v>1298</v>
      </c>
      <c r="F24" s="16">
        <v>1323</v>
      </c>
      <c r="G24" s="93">
        <f t="shared" si="2"/>
        <v>855</v>
      </c>
      <c r="H24" s="16">
        <v>444</v>
      </c>
      <c r="I24" s="16">
        <v>411</v>
      </c>
    </row>
    <row r="25" spans="1:9" s="26" customFormat="1" ht="5.25" customHeight="1">
      <c r="A25" s="41"/>
      <c r="B25" s="42"/>
      <c r="C25" s="21"/>
      <c r="D25" s="21"/>
      <c r="E25" s="22"/>
      <c r="F25" s="22"/>
      <c r="G25" s="22"/>
      <c r="H25" s="22"/>
      <c r="I25" s="21"/>
    </row>
    <row r="26" spans="1:9" ht="13.5" customHeight="1">
      <c r="A26" s="49" t="s">
        <v>26</v>
      </c>
      <c r="B26" s="14"/>
      <c r="C26" s="14"/>
      <c r="D26" s="14"/>
      <c r="E26" s="14"/>
      <c r="F26" s="14"/>
      <c r="G26" s="14"/>
      <c r="H26" s="14"/>
      <c r="I26" s="14"/>
    </row>
    <row r="27" spans="1:9" ht="37.5" customHeight="1">
      <c r="A27" s="103" t="s">
        <v>54</v>
      </c>
      <c r="B27" s="103"/>
      <c r="C27" s="103"/>
      <c r="D27" s="103"/>
      <c r="E27" s="103"/>
      <c r="F27" s="103"/>
      <c r="G27" s="103"/>
      <c r="H27" s="103"/>
      <c r="I27" s="103"/>
    </row>
    <row r="28" spans="1:9" ht="13.5" customHeight="1">
      <c r="A28" s="50" t="s">
        <v>39</v>
      </c>
      <c r="B28" s="7"/>
      <c r="C28" s="7"/>
      <c r="D28" s="7"/>
      <c r="E28" s="7"/>
      <c r="F28" s="7"/>
      <c r="G28" s="7"/>
      <c r="H28" s="7"/>
      <c r="I28" s="7"/>
    </row>
    <row r="29" spans="1:9" ht="13.5" customHeight="1">
      <c r="A29" s="50" t="s">
        <v>40</v>
      </c>
      <c r="B29" s="7"/>
      <c r="C29" s="7"/>
      <c r="D29" s="7"/>
      <c r="E29" s="7"/>
      <c r="F29" s="7"/>
      <c r="G29" s="7"/>
      <c r="H29" s="7"/>
      <c r="I29" s="7"/>
    </row>
    <row r="32" spans="3:9" ht="13.5">
      <c r="C32" s="40"/>
      <c r="D32" s="40"/>
      <c r="E32" s="40"/>
      <c r="F32" s="40"/>
      <c r="G32" s="40"/>
      <c r="H32" s="40"/>
      <c r="I32" s="40"/>
    </row>
  </sheetData>
  <sheetProtection/>
  <mergeCells count="4">
    <mergeCell ref="G4:I4"/>
    <mergeCell ref="D4:F4"/>
    <mergeCell ref="A4:B5"/>
    <mergeCell ref="A27:I27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D3" sqref="D3"/>
    </sheetView>
  </sheetViews>
  <sheetFormatPr defaultColWidth="9.00390625" defaultRowHeight="13.5"/>
  <cols>
    <col min="1" max="1" width="20.625" style="31" customWidth="1"/>
    <col min="2" max="11" width="6.375" style="31" customWidth="1"/>
    <col min="12" max="16384" width="9.00390625" style="28" customWidth="1"/>
  </cols>
  <sheetData>
    <row r="1" spans="1:11" s="73" customFormat="1" ht="12.75" customHeight="1">
      <c r="A1" s="38" t="s">
        <v>38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8" customHeight="1">
      <c r="A2" s="37" t="s">
        <v>41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ht="12.75" customHeight="1">
      <c r="B3" s="61"/>
    </row>
    <row r="4" spans="1:11" ht="15.75" customHeight="1">
      <c r="A4" s="99" t="s">
        <v>57</v>
      </c>
      <c r="B4" s="104" t="s">
        <v>47</v>
      </c>
      <c r="C4" s="106"/>
      <c r="D4" s="104" t="s">
        <v>48</v>
      </c>
      <c r="E4" s="106"/>
      <c r="F4" s="104" t="s">
        <v>49</v>
      </c>
      <c r="G4" s="105"/>
      <c r="H4" s="104" t="s">
        <v>53</v>
      </c>
      <c r="I4" s="105"/>
      <c r="J4" s="104" t="s">
        <v>56</v>
      </c>
      <c r="K4" s="105"/>
    </row>
    <row r="5" spans="1:11" ht="15.75" customHeight="1">
      <c r="A5" s="101"/>
      <c r="B5" s="70" t="s">
        <v>4</v>
      </c>
      <c r="C5" s="70" t="s">
        <v>5</v>
      </c>
      <c r="D5" s="70" t="s">
        <v>4</v>
      </c>
      <c r="E5" s="70" t="s">
        <v>5</v>
      </c>
      <c r="F5" s="70" t="s">
        <v>4</v>
      </c>
      <c r="G5" s="71" t="s">
        <v>5</v>
      </c>
      <c r="H5" s="70" t="s">
        <v>4</v>
      </c>
      <c r="I5" s="71" t="s">
        <v>5</v>
      </c>
      <c r="J5" s="70" t="s">
        <v>4</v>
      </c>
      <c r="K5" s="71" t="s">
        <v>5</v>
      </c>
    </row>
    <row r="6" spans="1:11" s="26" customFormat="1" ht="3" customHeight="1">
      <c r="A6" s="74"/>
      <c r="B6" s="66"/>
      <c r="C6" s="58"/>
      <c r="D6" s="22"/>
      <c r="E6" s="22"/>
      <c r="F6" s="58"/>
      <c r="G6" s="58"/>
      <c r="H6" s="58"/>
      <c r="I6" s="58"/>
      <c r="J6" s="58"/>
      <c r="K6" s="58"/>
    </row>
    <row r="7" spans="1:11" ht="15.75" customHeight="1">
      <c r="A7" s="63" t="s">
        <v>6</v>
      </c>
      <c r="B7" s="94">
        <f aca="true" t="shared" si="0" ref="B7:I7">SUM(B9:B22)</f>
        <v>28252</v>
      </c>
      <c r="C7" s="68">
        <f t="shared" si="0"/>
        <v>8083</v>
      </c>
      <c r="D7" s="68">
        <f t="shared" si="0"/>
        <v>32938</v>
      </c>
      <c r="E7" s="68">
        <f t="shared" si="0"/>
        <v>8882</v>
      </c>
      <c r="F7" s="68">
        <f t="shared" si="0"/>
        <v>38853</v>
      </c>
      <c r="G7" s="68">
        <f t="shared" si="0"/>
        <v>8788</v>
      </c>
      <c r="H7" s="68">
        <f t="shared" si="0"/>
        <v>42600</v>
      </c>
      <c r="I7" s="68">
        <f t="shared" si="0"/>
        <v>8796</v>
      </c>
      <c r="J7" s="68">
        <f>SUM(J9:J22)</f>
        <v>43980</v>
      </c>
      <c r="K7" s="68">
        <f>SUM(K9:K22)</f>
        <v>8796</v>
      </c>
    </row>
    <row r="8" spans="1:11" ht="3" customHeight="1">
      <c r="A8" s="75"/>
      <c r="B8" s="94"/>
      <c r="C8" s="68"/>
      <c r="D8" s="68"/>
      <c r="E8" s="68"/>
      <c r="F8" s="68"/>
      <c r="G8" s="68"/>
      <c r="H8" s="68"/>
      <c r="I8" s="68"/>
      <c r="J8" s="68"/>
      <c r="K8" s="68"/>
    </row>
    <row r="9" spans="1:11" ht="15.75" customHeight="1">
      <c r="A9" s="76" t="s">
        <v>16</v>
      </c>
      <c r="B9" s="94">
        <v>17</v>
      </c>
      <c r="C9" s="68">
        <v>14</v>
      </c>
      <c r="D9" s="68">
        <v>35</v>
      </c>
      <c r="E9" s="68">
        <v>28</v>
      </c>
      <c r="F9" s="68">
        <v>31</v>
      </c>
      <c r="G9" s="68">
        <v>24</v>
      </c>
      <c r="H9" s="68">
        <v>9</v>
      </c>
      <c r="I9" s="68">
        <v>4</v>
      </c>
      <c r="J9" s="68">
        <v>37</v>
      </c>
      <c r="K9" s="68">
        <v>9</v>
      </c>
    </row>
    <row r="10" spans="1:11" s="26" customFormat="1" ht="15.75" customHeight="1">
      <c r="A10" s="76" t="s">
        <v>7</v>
      </c>
      <c r="B10" s="95">
        <v>0</v>
      </c>
      <c r="C10" s="69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</row>
    <row r="11" spans="1:11" ht="15.75" customHeight="1">
      <c r="A11" s="76" t="s">
        <v>8</v>
      </c>
      <c r="B11" s="94">
        <v>2534</v>
      </c>
      <c r="C11" s="68">
        <v>718</v>
      </c>
      <c r="D11" s="68">
        <v>3189</v>
      </c>
      <c r="E11" s="68">
        <v>767</v>
      </c>
      <c r="F11" s="68">
        <v>4295</v>
      </c>
      <c r="G11" s="68">
        <v>897</v>
      </c>
      <c r="H11" s="68">
        <v>4206</v>
      </c>
      <c r="I11" s="68">
        <v>781</v>
      </c>
      <c r="J11" s="68">
        <v>4587</v>
      </c>
      <c r="K11" s="68">
        <v>744</v>
      </c>
    </row>
    <row r="12" spans="1:11" ht="15.75" customHeight="1">
      <c r="A12" s="76" t="s">
        <v>9</v>
      </c>
      <c r="B12" s="94">
        <v>1553</v>
      </c>
      <c r="C12" s="68">
        <v>810</v>
      </c>
      <c r="D12" s="68">
        <v>2221</v>
      </c>
      <c r="E12" s="68">
        <v>990</v>
      </c>
      <c r="F12" s="68">
        <v>2132</v>
      </c>
      <c r="G12" s="68">
        <v>857</v>
      </c>
      <c r="H12" s="68">
        <v>1938</v>
      </c>
      <c r="I12" s="68">
        <v>772</v>
      </c>
      <c r="J12" s="68">
        <v>1960</v>
      </c>
      <c r="K12" s="68">
        <v>799</v>
      </c>
    </row>
    <row r="13" spans="1:11" ht="15.75" customHeight="1">
      <c r="A13" s="77" t="s">
        <v>10</v>
      </c>
      <c r="B13" s="94">
        <v>9</v>
      </c>
      <c r="C13" s="68">
        <v>11</v>
      </c>
      <c r="D13" s="68">
        <v>60</v>
      </c>
      <c r="E13" s="68">
        <v>23</v>
      </c>
      <c r="F13" s="68">
        <v>127</v>
      </c>
      <c r="G13" s="68">
        <v>31</v>
      </c>
      <c r="H13" s="68">
        <v>107</v>
      </c>
      <c r="I13" s="68">
        <v>16</v>
      </c>
      <c r="J13" s="68">
        <v>89</v>
      </c>
      <c r="K13" s="68">
        <v>10</v>
      </c>
    </row>
    <row r="14" spans="1:11" ht="15.75" customHeight="1">
      <c r="A14" s="76" t="s">
        <v>18</v>
      </c>
      <c r="B14" s="94">
        <v>2687</v>
      </c>
      <c r="C14" s="68">
        <v>598</v>
      </c>
      <c r="D14" s="68">
        <v>3456</v>
      </c>
      <c r="E14" s="68">
        <v>738</v>
      </c>
      <c r="F14" s="68">
        <v>4013</v>
      </c>
      <c r="G14" s="68">
        <v>706</v>
      </c>
      <c r="H14" s="68">
        <v>4202</v>
      </c>
      <c r="I14" s="68">
        <v>669</v>
      </c>
      <c r="J14" s="68">
        <v>4575</v>
      </c>
      <c r="K14" s="68">
        <v>691</v>
      </c>
    </row>
    <row r="15" spans="1:11" ht="15.75" customHeight="1">
      <c r="A15" s="76" t="s">
        <v>19</v>
      </c>
      <c r="B15" s="94">
        <v>4340</v>
      </c>
      <c r="C15" s="68">
        <v>1092</v>
      </c>
      <c r="D15" s="68">
        <v>3541</v>
      </c>
      <c r="E15" s="68">
        <v>1005</v>
      </c>
      <c r="F15" s="68">
        <v>4023</v>
      </c>
      <c r="G15" s="68">
        <v>946</v>
      </c>
      <c r="H15" s="68">
        <v>5203</v>
      </c>
      <c r="I15" s="68">
        <v>1070</v>
      </c>
      <c r="J15" s="68">
        <v>5921</v>
      </c>
      <c r="K15" s="68">
        <v>1038</v>
      </c>
    </row>
    <row r="16" spans="1:11" ht="15.75" customHeight="1">
      <c r="A16" s="78" t="s">
        <v>17</v>
      </c>
      <c r="B16" s="94">
        <v>688</v>
      </c>
      <c r="C16" s="68">
        <v>220</v>
      </c>
      <c r="D16" s="68">
        <v>722</v>
      </c>
      <c r="E16" s="68">
        <v>191</v>
      </c>
      <c r="F16" s="68">
        <v>927</v>
      </c>
      <c r="G16" s="68">
        <v>242</v>
      </c>
      <c r="H16" s="68">
        <v>970</v>
      </c>
      <c r="I16" s="68">
        <v>210</v>
      </c>
      <c r="J16" s="68">
        <v>1026</v>
      </c>
      <c r="K16" s="68">
        <v>230</v>
      </c>
    </row>
    <row r="17" spans="1:11" ht="15.75" customHeight="1">
      <c r="A17" s="63" t="s">
        <v>20</v>
      </c>
      <c r="B17" s="94">
        <v>999</v>
      </c>
      <c r="C17" s="68">
        <v>262</v>
      </c>
      <c r="D17" s="68">
        <v>1242</v>
      </c>
      <c r="E17" s="68">
        <v>363</v>
      </c>
      <c r="F17" s="68">
        <v>1426</v>
      </c>
      <c r="G17" s="68">
        <v>284</v>
      </c>
      <c r="H17" s="68">
        <v>1355</v>
      </c>
      <c r="I17" s="68">
        <v>274</v>
      </c>
      <c r="J17" s="68">
        <v>1568</v>
      </c>
      <c r="K17" s="68">
        <v>262</v>
      </c>
    </row>
    <row r="18" spans="1:11" ht="15.75" customHeight="1">
      <c r="A18" s="63" t="s">
        <v>21</v>
      </c>
      <c r="B18" s="94">
        <v>8259</v>
      </c>
      <c r="C18" s="68">
        <v>1784</v>
      </c>
      <c r="D18" s="68">
        <v>10592</v>
      </c>
      <c r="E18" s="68">
        <v>2154</v>
      </c>
      <c r="F18" s="68">
        <v>11701</v>
      </c>
      <c r="G18" s="68">
        <v>2156</v>
      </c>
      <c r="H18" s="68">
        <v>12585</v>
      </c>
      <c r="I18" s="68">
        <v>2232</v>
      </c>
      <c r="J18" s="68">
        <v>12430</v>
      </c>
      <c r="K18" s="68">
        <v>2312</v>
      </c>
    </row>
    <row r="19" spans="1:11" ht="15.75" customHeight="1">
      <c r="A19" s="79" t="s">
        <v>22</v>
      </c>
      <c r="B19" s="94">
        <v>587</v>
      </c>
      <c r="C19" s="68">
        <v>242</v>
      </c>
      <c r="D19" s="68">
        <v>692</v>
      </c>
      <c r="E19" s="68">
        <v>248</v>
      </c>
      <c r="F19" s="68">
        <v>757</v>
      </c>
      <c r="G19" s="68">
        <v>277</v>
      </c>
      <c r="H19" s="68">
        <v>1268</v>
      </c>
      <c r="I19" s="68">
        <v>350</v>
      </c>
      <c r="J19" s="68">
        <v>1166</v>
      </c>
      <c r="K19" s="68">
        <v>301</v>
      </c>
    </row>
    <row r="20" spans="1:11" ht="15.75" customHeight="1">
      <c r="A20" s="63" t="s">
        <v>23</v>
      </c>
      <c r="B20" s="94">
        <v>24</v>
      </c>
      <c r="C20" s="68">
        <v>12</v>
      </c>
      <c r="D20" s="68">
        <v>15</v>
      </c>
      <c r="E20" s="68">
        <v>14</v>
      </c>
      <c r="F20" s="68">
        <v>33</v>
      </c>
      <c r="G20" s="68">
        <v>12</v>
      </c>
      <c r="H20" s="68">
        <v>10</v>
      </c>
      <c r="I20" s="68">
        <v>10</v>
      </c>
      <c r="J20" s="68">
        <v>19</v>
      </c>
      <c r="K20" s="68">
        <v>14</v>
      </c>
    </row>
    <row r="21" spans="1:11" ht="15.75" customHeight="1">
      <c r="A21" s="62" t="s">
        <v>24</v>
      </c>
      <c r="B21" s="94">
        <v>5903</v>
      </c>
      <c r="C21" s="68">
        <v>2002</v>
      </c>
      <c r="D21" s="68">
        <v>6645</v>
      </c>
      <c r="E21" s="68">
        <v>2056</v>
      </c>
      <c r="F21" s="68">
        <v>8810</v>
      </c>
      <c r="G21" s="68">
        <v>2051</v>
      </c>
      <c r="H21" s="68">
        <v>10028</v>
      </c>
      <c r="I21" s="68">
        <v>2025</v>
      </c>
      <c r="J21" s="68">
        <v>10029</v>
      </c>
      <c r="K21" s="68">
        <v>2069</v>
      </c>
    </row>
    <row r="22" spans="1:11" ht="15.75" customHeight="1">
      <c r="A22" s="63" t="s">
        <v>25</v>
      </c>
      <c r="B22" s="94">
        <v>652</v>
      </c>
      <c r="C22" s="68">
        <v>318</v>
      </c>
      <c r="D22" s="68">
        <v>528</v>
      </c>
      <c r="E22" s="68">
        <v>305</v>
      </c>
      <c r="F22" s="68">
        <v>578</v>
      </c>
      <c r="G22" s="68">
        <v>305</v>
      </c>
      <c r="H22" s="68">
        <v>719</v>
      </c>
      <c r="I22" s="68">
        <v>383</v>
      </c>
      <c r="J22" s="68">
        <v>573</v>
      </c>
      <c r="K22" s="68">
        <v>317</v>
      </c>
    </row>
    <row r="23" spans="1:11" ht="3" customHeight="1">
      <c r="A23" s="23"/>
      <c r="B23" s="96"/>
      <c r="C23" s="36"/>
      <c r="D23" s="36"/>
      <c r="E23" s="36"/>
      <c r="F23" s="36"/>
      <c r="G23" s="36"/>
      <c r="H23" s="80"/>
      <c r="I23" s="80"/>
      <c r="J23" s="80"/>
      <c r="K23" s="80"/>
    </row>
    <row r="24" spans="1:11" s="26" customFormat="1" ht="13.5" customHeight="1">
      <c r="A24" s="49" t="s">
        <v>28</v>
      </c>
      <c r="B24" s="14"/>
      <c r="C24" s="59"/>
      <c r="D24" s="60"/>
      <c r="E24" s="60"/>
      <c r="F24" s="58"/>
      <c r="G24" s="58"/>
      <c r="H24" s="81"/>
      <c r="I24" s="81"/>
      <c r="J24" s="81"/>
      <c r="K24" s="81"/>
    </row>
    <row r="25" spans="1:7" ht="13.5">
      <c r="A25" s="82"/>
      <c r="B25" s="5"/>
      <c r="C25" s="61"/>
      <c r="F25" s="83"/>
      <c r="G25" s="83"/>
    </row>
    <row r="26" spans="1:2" ht="13.5">
      <c r="A26" s="84"/>
      <c r="B26" s="84"/>
    </row>
    <row r="27" spans="1:2" ht="13.5">
      <c r="A27" s="84"/>
      <c r="B27" s="84"/>
    </row>
    <row r="28" spans="1:2" ht="13.5">
      <c r="A28" s="7"/>
      <c r="B28" s="7"/>
    </row>
  </sheetData>
  <sheetProtection/>
  <mergeCells count="6">
    <mergeCell ref="J4:K4"/>
    <mergeCell ref="H4:I4"/>
    <mergeCell ref="A4:A5"/>
    <mergeCell ref="B4:C4"/>
    <mergeCell ref="D4:E4"/>
    <mergeCell ref="F4:G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G16" sqref="G16"/>
    </sheetView>
  </sheetViews>
  <sheetFormatPr defaultColWidth="9.00390625" defaultRowHeight="13.5"/>
  <cols>
    <col min="1" max="2" width="5.625" style="24" customWidth="1"/>
    <col min="3" max="3" width="7.625" style="24" customWidth="1"/>
    <col min="4" max="4" width="5.625" style="24" customWidth="1"/>
    <col min="5" max="5" width="7.625" style="24" customWidth="1"/>
    <col min="6" max="6" width="5.625" style="24" customWidth="1"/>
    <col min="7" max="7" width="7.625" style="24" customWidth="1"/>
    <col min="8" max="8" width="5.625" style="24" customWidth="1"/>
    <col min="9" max="9" width="7.625" style="24" customWidth="1"/>
    <col min="10" max="10" width="5.625" style="24" customWidth="1"/>
    <col min="11" max="11" width="7.625" style="24" customWidth="1"/>
    <col min="12" max="12" width="5.625" style="24" customWidth="1"/>
    <col min="13" max="13" width="7.625" style="24" customWidth="1"/>
    <col min="14" max="14" width="5.625" style="24" customWidth="1"/>
    <col min="15" max="15" width="9.00390625" style="24" customWidth="1"/>
    <col min="16" max="16384" width="9.00390625" style="25" customWidth="1"/>
  </cols>
  <sheetData>
    <row r="1" spans="1:7" ht="12.75" customHeight="1">
      <c r="A1" s="38" t="s">
        <v>38</v>
      </c>
      <c r="B1" s="1"/>
      <c r="C1" s="1"/>
      <c r="D1" s="1"/>
      <c r="E1" s="1"/>
      <c r="F1" s="1"/>
      <c r="G1" s="1"/>
    </row>
    <row r="2" spans="1:14" s="39" customFormat="1" ht="18" customHeight="1">
      <c r="A2" s="37" t="s">
        <v>42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64"/>
    </row>
    <row r="3" spans="1:15" ht="12.75" customHeight="1">
      <c r="A3" s="3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32"/>
      <c r="O3" s="32"/>
    </row>
    <row r="4" spans="1:15" s="10" customFormat="1" ht="25.5" customHeight="1">
      <c r="A4" s="100" t="s">
        <v>1</v>
      </c>
      <c r="B4" s="109" t="s">
        <v>58</v>
      </c>
      <c r="C4" s="110"/>
      <c r="D4" s="109" t="s">
        <v>13</v>
      </c>
      <c r="E4" s="110"/>
      <c r="F4" s="109" t="s">
        <v>59</v>
      </c>
      <c r="G4" s="110"/>
      <c r="H4" s="107" t="s">
        <v>50</v>
      </c>
      <c r="I4" s="108"/>
      <c r="J4" s="109" t="s">
        <v>15</v>
      </c>
      <c r="K4" s="110"/>
      <c r="L4" s="109" t="s">
        <v>14</v>
      </c>
      <c r="M4" s="111"/>
      <c r="N4" s="3"/>
      <c r="O4" s="4"/>
    </row>
    <row r="5" spans="1:15" s="34" customFormat="1" ht="15.75" customHeight="1">
      <c r="A5" s="102"/>
      <c r="B5" s="70" t="s">
        <v>11</v>
      </c>
      <c r="C5" s="70" t="s">
        <v>12</v>
      </c>
      <c r="D5" s="70" t="s">
        <v>11</v>
      </c>
      <c r="E5" s="70" t="s">
        <v>12</v>
      </c>
      <c r="F5" s="70" t="s">
        <v>11</v>
      </c>
      <c r="G5" s="70" t="s">
        <v>12</v>
      </c>
      <c r="H5" s="70" t="s">
        <v>11</v>
      </c>
      <c r="I5" s="71" t="s">
        <v>12</v>
      </c>
      <c r="J5" s="70" t="s">
        <v>11</v>
      </c>
      <c r="K5" s="70" t="s">
        <v>12</v>
      </c>
      <c r="L5" s="70" t="s">
        <v>11</v>
      </c>
      <c r="M5" s="71" t="s">
        <v>12</v>
      </c>
      <c r="N5" s="33"/>
      <c r="O5" s="33"/>
    </row>
    <row r="6" spans="1:15" s="27" customFormat="1" ht="3" customHeight="1">
      <c r="A6" s="85"/>
      <c r="B6" s="66"/>
      <c r="C6" s="86"/>
      <c r="D6" s="22"/>
      <c r="E6" s="22"/>
      <c r="F6" s="22"/>
      <c r="G6" s="22"/>
      <c r="H6" s="22"/>
      <c r="I6" s="22"/>
      <c r="J6" s="87"/>
      <c r="K6" s="87"/>
      <c r="L6" s="87"/>
      <c r="M6" s="22"/>
      <c r="N6" s="29"/>
      <c r="O6" s="29"/>
    </row>
    <row r="7" spans="1:15" s="15" customFormat="1" ht="19.5" customHeight="1">
      <c r="A7" s="47">
        <v>21</v>
      </c>
      <c r="B7" s="92">
        <f aca="true" t="shared" si="0" ref="B7:C11">SUM(D7,F7,H7,J7,L7)</f>
        <v>119</v>
      </c>
      <c r="C7" s="19">
        <f t="shared" si="0"/>
        <v>15099</v>
      </c>
      <c r="D7" s="16">
        <v>110</v>
      </c>
      <c r="E7" s="16">
        <v>12880</v>
      </c>
      <c r="F7" s="16">
        <v>1</v>
      </c>
      <c r="G7" s="16">
        <v>15</v>
      </c>
      <c r="H7" s="16">
        <v>4</v>
      </c>
      <c r="I7" s="16">
        <v>553</v>
      </c>
      <c r="J7" s="16">
        <v>3</v>
      </c>
      <c r="K7" s="16">
        <v>178</v>
      </c>
      <c r="L7" s="16">
        <v>1</v>
      </c>
      <c r="M7" s="16">
        <v>1473</v>
      </c>
      <c r="N7" s="58"/>
      <c r="O7" s="17"/>
    </row>
    <row r="8" spans="1:14" ht="19.5" customHeight="1">
      <c r="A8" s="47">
        <v>22</v>
      </c>
      <c r="B8" s="92">
        <f t="shared" si="0"/>
        <v>124</v>
      </c>
      <c r="C8" s="19">
        <f t="shared" si="0"/>
        <v>15240</v>
      </c>
      <c r="D8" s="16">
        <v>113</v>
      </c>
      <c r="E8" s="16">
        <v>13134</v>
      </c>
      <c r="F8" s="16">
        <v>1</v>
      </c>
      <c r="G8" s="16">
        <v>15</v>
      </c>
      <c r="H8" s="16">
        <v>5</v>
      </c>
      <c r="I8" s="16">
        <v>412</v>
      </c>
      <c r="J8" s="16">
        <v>4</v>
      </c>
      <c r="K8" s="16">
        <v>243</v>
      </c>
      <c r="L8" s="16">
        <v>1</v>
      </c>
      <c r="M8" s="16">
        <v>1436</v>
      </c>
      <c r="N8" s="61"/>
    </row>
    <row r="9" spans="1:14" ht="19.5" customHeight="1">
      <c r="A9" s="47">
        <v>23</v>
      </c>
      <c r="B9" s="92">
        <f t="shared" si="0"/>
        <v>125</v>
      </c>
      <c r="C9" s="19">
        <f t="shared" si="0"/>
        <v>15936</v>
      </c>
      <c r="D9" s="19">
        <v>114</v>
      </c>
      <c r="E9" s="19">
        <v>13957</v>
      </c>
      <c r="F9" s="19">
        <v>1</v>
      </c>
      <c r="G9" s="19">
        <v>2</v>
      </c>
      <c r="H9" s="19">
        <v>5</v>
      </c>
      <c r="I9" s="19">
        <v>377</v>
      </c>
      <c r="J9" s="19">
        <v>4</v>
      </c>
      <c r="K9" s="19">
        <v>226</v>
      </c>
      <c r="L9" s="19">
        <v>1</v>
      </c>
      <c r="M9" s="19">
        <v>1374</v>
      </c>
      <c r="N9" s="61"/>
    </row>
    <row r="10" spans="1:14" ht="19.5" customHeight="1">
      <c r="A10" s="47">
        <v>24</v>
      </c>
      <c r="B10" s="92">
        <f t="shared" si="0"/>
        <v>127</v>
      </c>
      <c r="C10" s="19">
        <f t="shared" si="0"/>
        <v>15794</v>
      </c>
      <c r="D10" s="19">
        <v>116</v>
      </c>
      <c r="E10" s="19">
        <v>13889</v>
      </c>
      <c r="F10" s="19">
        <v>1</v>
      </c>
      <c r="G10" s="19">
        <v>2</v>
      </c>
      <c r="H10" s="19">
        <v>5</v>
      </c>
      <c r="I10" s="19">
        <v>362</v>
      </c>
      <c r="J10" s="19">
        <v>4</v>
      </c>
      <c r="K10" s="19">
        <v>206</v>
      </c>
      <c r="L10" s="19">
        <v>1</v>
      </c>
      <c r="M10" s="19">
        <v>1335</v>
      </c>
      <c r="N10" s="61"/>
    </row>
    <row r="11" spans="1:14" ht="19.5" customHeight="1">
      <c r="A11" s="47">
        <v>25</v>
      </c>
      <c r="B11" s="92">
        <f t="shared" si="0"/>
        <v>130</v>
      </c>
      <c r="C11" s="19">
        <f t="shared" si="0"/>
        <v>17191</v>
      </c>
      <c r="D11" s="19">
        <v>119</v>
      </c>
      <c r="E11" s="19">
        <v>15350</v>
      </c>
      <c r="F11" s="19">
        <v>1</v>
      </c>
      <c r="G11" s="19">
        <v>1</v>
      </c>
      <c r="H11" s="19">
        <v>5</v>
      </c>
      <c r="I11" s="19">
        <v>333</v>
      </c>
      <c r="J11" s="19">
        <v>4</v>
      </c>
      <c r="K11" s="19">
        <v>194</v>
      </c>
      <c r="L11" s="19">
        <v>1</v>
      </c>
      <c r="M11" s="19">
        <v>1313</v>
      </c>
      <c r="N11" s="61"/>
    </row>
    <row r="12" spans="1:14" ht="3" customHeight="1">
      <c r="A12" s="80"/>
      <c r="B12" s="88"/>
      <c r="C12" s="89"/>
      <c r="D12" s="61"/>
      <c r="E12" s="61"/>
      <c r="F12" s="61"/>
      <c r="G12" s="61"/>
      <c r="H12" s="61"/>
      <c r="I12" s="61"/>
      <c r="J12" s="90"/>
      <c r="K12" s="90"/>
      <c r="L12" s="90"/>
      <c r="M12" s="61"/>
      <c r="N12" s="32"/>
    </row>
    <row r="13" spans="1:14" ht="13.5" customHeight="1">
      <c r="A13" s="49" t="s">
        <v>27</v>
      </c>
      <c r="B13" s="14"/>
      <c r="C13" s="14"/>
      <c r="D13" s="14"/>
      <c r="E13" s="14"/>
      <c r="F13" s="14"/>
      <c r="G13" s="14"/>
      <c r="H13" s="59"/>
      <c r="I13" s="59"/>
      <c r="J13" s="59"/>
      <c r="K13" s="59"/>
      <c r="L13" s="59"/>
      <c r="M13" s="59"/>
      <c r="N13" s="32"/>
    </row>
    <row r="14" spans="1:14" ht="13.5" customHeight="1">
      <c r="A14" s="50" t="s">
        <v>43</v>
      </c>
      <c r="B14" s="91"/>
      <c r="C14" s="91"/>
      <c r="D14" s="91"/>
      <c r="E14" s="91"/>
      <c r="F14" s="91"/>
      <c r="G14" s="84"/>
      <c r="H14" s="31"/>
      <c r="I14" s="31"/>
      <c r="J14" s="31"/>
      <c r="K14" s="31"/>
      <c r="L14" s="31"/>
      <c r="M14" s="31"/>
      <c r="N14" s="32"/>
    </row>
    <row r="15" spans="1:14" ht="13.5">
      <c r="A15" s="2"/>
      <c r="B15" s="2"/>
      <c r="C15" s="2"/>
      <c r="D15" s="2"/>
      <c r="E15" s="2"/>
      <c r="F15" s="2"/>
      <c r="G15" s="2"/>
      <c r="N15" s="32"/>
    </row>
    <row r="17" ht="13.5">
      <c r="C17" s="67"/>
    </row>
  </sheetData>
  <sheetProtection/>
  <mergeCells count="7">
    <mergeCell ref="H4:I4"/>
    <mergeCell ref="J4:K4"/>
    <mergeCell ref="L4:M4"/>
    <mergeCell ref="A4:A5"/>
    <mergeCell ref="B4:C4"/>
    <mergeCell ref="D4:E4"/>
    <mergeCell ref="F4:G4"/>
  </mergeCells>
  <printOptions/>
  <pageMargins left="0.7086614173228347" right="0.7480314960629921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2015-02-24T01:27:45Z</cp:lastPrinted>
  <dcterms:created xsi:type="dcterms:W3CDTF">2003-06-26T02:27:42Z</dcterms:created>
  <dcterms:modified xsi:type="dcterms:W3CDTF">2015-03-19T02:05:43Z</dcterms:modified>
  <cp:category/>
  <cp:version/>
  <cp:contentType/>
  <cp:contentStatus/>
</cp:coreProperties>
</file>