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840" tabRatio="613" activeTab="1"/>
  </bookViews>
  <sheets>
    <sheet name="1表" sheetId="1" r:id="rId1"/>
    <sheet name="2表" sheetId="2" r:id="rId2"/>
    <sheet name="3表(1)" sheetId="3" r:id="rId3"/>
    <sheet name="3表 (2)" sheetId="4" r:id="rId4"/>
    <sheet name="4表" sheetId="5" r:id="rId5"/>
    <sheet name="5表" sheetId="6" r:id="rId6"/>
  </sheets>
  <definedNames/>
  <calcPr fullCalcOnLoad="1"/>
</workbook>
</file>

<file path=xl/sharedStrings.xml><?xml version="1.0" encoding="utf-8"?>
<sst xmlns="http://schemas.openxmlformats.org/spreadsheetml/2006/main" count="180" uniqueCount="139">
  <si>
    <t>年</t>
  </si>
  <si>
    <t>その他</t>
  </si>
  <si>
    <t>迷い子</t>
  </si>
  <si>
    <t>家出人</t>
  </si>
  <si>
    <t>浮浪者</t>
  </si>
  <si>
    <t>総数</t>
  </si>
  <si>
    <t>男</t>
  </si>
  <si>
    <t>女</t>
  </si>
  <si>
    <t>非侵入窃盗</t>
  </si>
  <si>
    <t>酩酊</t>
  </si>
  <si>
    <t>泥酔・</t>
  </si>
  <si>
    <t>迷い人</t>
  </si>
  <si>
    <t>精神</t>
  </si>
  <si>
    <t>錯乱</t>
  </si>
  <si>
    <t>負傷・</t>
  </si>
  <si>
    <t>病人</t>
  </si>
  <si>
    <t>自殺</t>
  </si>
  <si>
    <t>企画</t>
  </si>
  <si>
    <t>要保</t>
  </si>
  <si>
    <t>護者</t>
  </si>
  <si>
    <t>脱院者</t>
  </si>
  <si>
    <t>障害者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</si>
  <si>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</si>
  <si>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</si>
  <si>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</si>
  <si>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</si>
  <si>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</si>
  <si>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</si>
  <si>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</si>
  <si>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</si>
  <si>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</si>
  <si>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</si>
  <si>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知能犯</t>
  </si>
  <si>
    <t>詐欺</t>
  </si>
  <si>
    <t>横領</t>
  </si>
  <si>
    <t>偽造</t>
  </si>
  <si>
    <t>風俗犯</t>
  </si>
  <si>
    <t>賭博</t>
  </si>
  <si>
    <t>種別</t>
  </si>
  <si>
    <t>窃盗犯</t>
  </si>
  <si>
    <t>侵入窃盗</t>
  </si>
  <si>
    <t>料理店</t>
  </si>
  <si>
    <t>社交営業</t>
  </si>
  <si>
    <t>ダンス教室</t>
  </si>
  <si>
    <t>麻雀</t>
  </si>
  <si>
    <t>ゲーム店</t>
  </si>
  <si>
    <t>店舗型</t>
  </si>
  <si>
    <t>無店舗型</t>
  </si>
  <si>
    <t>資料：警視庁立川警察署</t>
  </si>
  <si>
    <t>ＤＶ・</t>
  </si>
  <si>
    <t>ｽﾄｰｶｰ</t>
  </si>
  <si>
    <t>キャバレー</t>
  </si>
  <si>
    <t>パチンコ</t>
  </si>
  <si>
    <t>資料：警視庁総務部文書課「警視庁の統計」</t>
  </si>
  <si>
    <t>21年</t>
  </si>
  <si>
    <t>22年</t>
  </si>
  <si>
    <t>21</t>
  </si>
  <si>
    <t>22</t>
  </si>
  <si>
    <t>23年</t>
  </si>
  <si>
    <t>23</t>
  </si>
  <si>
    <t>9司法・警察・消防－2警察</t>
  </si>
  <si>
    <t>3表　保護者取扱状況の推移</t>
  </si>
  <si>
    <t>4表　風俗営業事業所数</t>
  </si>
  <si>
    <t>5表　防犯相談取扱状況の推移</t>
  </si>
  <si>
    <t>　注：数値は、立川警察署管内の保護状況である。</t>
  </si>
  <si>
    <t>　注：数値は、立川警察署管内の事業所数である。</t>
  </si>
  <si>
    <t>　注：数値は、立川警察署管内の取扱状況である。</t>
  </si>
  <si>
    <t>凶器準備集合</t>
  </si>
  <si>
    <t>風俗営業</t>
  </si>
  <si>
    <t>性風俗特殊営業</t>
  </si>
  <si>
    <t>防犯相談</t>
  </si>
  <si>
    <t>家事相談</t>
  </si>
  <si>
    <t>民事相談</t>
  </si>
  <si>
    <t>窃盗犯</t>
  </si>
  <si>
    <t>風俗犯</t>
  </si>
  <si>
    <t>殺人</t>
  </si>
  <si>
    <t>非侵入強盗</t>
  </si>
  <si>
    <t>放火</t>
  </si>
  <si>
    <t>強姦</t>
  </si>
  <si>
    <t>暴行</t>
  </si>
  <si>
    <t>傷害</t>
  </si>
  <si>
    <t>脅迫</t>
  </si>
  <si>
    <t>恐喝</t>
  </si>
  <si>
    <t>詐 欺</t>
  </si>
  <si>
    <t>横領</t>
  </si>
  <si>
    <t>偽造</t>
  </si>
  <si>
    <t>汚職</t>
  </si>
  <si>
    <t>背任</t>
  </si>
  <si>
    <t>賭博</t>
  </si>
  <si>
    <t>その他</t>
  </si>
  <si>
    <t>強制</t>
  </si>
  <si>
    <t>傷人</t>
  </si>
  <si>
    <t>普通</t>
  </si>
  <si>
    <t>凶器準備集合</t>
  </si>
  <si>
    <t>傷害致死</t>
  </si>
  <si>
    <t>侵入窃盗</t>
  </si>
  <si>
    <t>非侵入窃盗</t>
  </si>
  <si>
    <t>公然・物</t>
  </si>
  <si>
    <t>占有離脱物横領</t>
  </si>
  <si>
    <t>公務執行妨害</t>
  </si>
  <si>
    <t>住居侵入</t>
  </si>
  <si>
    <t>盗品等</t>
  </si>
  <si>
    <t>器物損壊等</t>
  </si>
  <si>
    <t>うち）乗り物盗</t>
  </si>
  <si>
    <t>うち) 自転車占脱</t>
  </si>
  <si>
    <t>その他の刑法犯</t>
  </si>
  <si>
    <t>強制</t>
  </si>
  <si>
    <t>公然</t>
  </si>
  <si>
    <t>物</t>
  </si>
  <si>
    <t>わいせつ</t>
  </si>
  <si>
    <t>占有離脱物横領</t>
  </si>
  <si>
    <t>盗品等</t>
  </si>
  <si>
    <t>わい　せつ</t>
  </si>
  <si>
    <t>罪種</t>
  </si>
  <si>
    <t>総数</t>
  </si>
  <si>
    <t>凶悪犯</t>
  </si>
  <si>
    <t>粗暴犯</t>
  </si>
  <si>
    <t>知能犯</t>
  </si>
  <si>
    <t>1表　刑法犯罪種類別認知件数の推移</t>
  </si>
  <si>
    <t>24年</t>
  </si>
  <si>
    <t>資料：警視庁文書課「警視庁の統計」</t>
  </si>
  <si>
    <t>犯罪少年（刑法犯）の検挙人員</t>
  </si>
  <si>
    <t>侵入強盗</t>
  </si>
  <si>
    <t xml:space="preserve">  注：数値は、立川警察署管内で発生したものである。</t>
  </si>
  <si>
    <t>25年</t>
  </si>
  <si>
    <t>24</t>
  </si>
  <si>
    <t>25</t>
  </si>
  <si>
    <t>総数</t>
  </si>
  <si>
    <r>
      <t>深夜酒類提供飲</t>
    </r>
    <r>
      <rPr>
        <sz val="9"/>
        <rFont val="ＭＳ Ｐ明朝"/>
        <family val="1"/>
      </rPr>
      <t>食</t>
    </r>
    <r>
      <rPr>
        <sz val="9"/>
        <rFont val="ＭＳ Ｐ明朝"/>
        <family val="1"/>
      </rPr>
      <t>店</t>
    </r>
  </si>
  <si>
    <t>(1)</t>
  </si>
  <si>
    <t>(2)</t>
  </si>
  <si>
    <t>迷い人・迷い子</t>
  </si>
  <si>
    <t>精神錯乱</t>
  </si>
  <si>
    <t>負傷・病人</t>
  </si>
  <si>
    <t>自殺企画</t>
  </si>
  <si>
    <t>各年12月31日現在</t>
  </si>
  <si>
    <t>2表　犯罪少年(刑法犯)の罪種別検挙人員の推移</t>
  </si>
  <si>
    <t xml:space="preserve">年 </t>
  </si>
  <si>
    <t>注：数値は、立川警察署管内の数値である。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</si>
</sst>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.0_ "/>
    <numFmt numFmtId="180" formatCode="#,##0_);[Red]\(#,##0\)"/>
    <numFmt numFmtId="181" formatCode="0_);\(0\)"/>
    <numFmt numFmtId="182" formatCode="#,##0.000_);[Red]\(#,##0.000\)"/>
    <numFmt numFmtId="183" formatCode="0_);[Red]\(0\)"/>
    <numFmt numFmtId="184" formatCode="0.0_ "/>
    <numFmt numFmtId="185" formatCode="#,##0_ ;[Red]\-#,##0\ "/>
    <numFmt numFmtId="186" formatCode="#,##0_);\(#,##0\)"/>
    <numFmt numFmtId="187" formatCode="#,##0;&quot;△ &quot;#,##0"/>
    <numFmt numFmtId="188" formatCode="[=0]&quot;－&quot;;[&lt;1]&quot;0&quot;;#,##0"/>
    <numFmt numFmtId="189" formatCode="#,##0;_ * \-#,##0_ ;_ * &quot;-&quot;;_ @_ "/>
    <numFmt numFmtId="190" formatCode="#,##0\ ;_ * \-#,##0_ \ ;_ * &quot;-&quot;\ ;_ @_ "/>
    <numFmt numFmtId="191" formatCode="0;&quot;△ &quot;0"/>
    <numFmt numFmtId="192" formatCode="0.0%"/>
    <numFmt numFmtId="193" formatCode="[=0]&quot;－&quot;;[&lt;0]&quot;△ &quot;#,##0;#,##0"/>
    <numFmt numFmtId="194" formatCode="0;[Red]0"/>
    <numFmt numFmtId="195" formatCode="#,##0;[Red]#,##0"/>
    <numFmt numFmtId="196" formatCode="[=0]&quot;- &quot;;[&lt;1]&quot;0 &quot;;#,##0\ "/>
    <numFmt numFmtId="197" formatCode="[=0]&quot;-&quot;;[&lt;1]&quot;0&quot;;#,##0"/>
    <numFmt numFmtId="198" formatCode="[=0]&quot;-&quot;\ ;[&lt;1]&quot;0&quot;\ ;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NumberFormat="1" applyFont="1" applyFill="1" applyAlignment="1">
      <alignment horizontal="left" indent="1"/>
    </xf>
    <xf numFmtId="0" fontId="9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distributed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distributed" textRotation="255" shrinkToFit="1"/>
    </xf>
    <xf numFmtId="0" fontId="9" fillId="0" borderId="13" xfId="0" applyFont="1" applyFill="1" applyBorder="1" applyAlignment="1">
      <alignment horizontal="center" vertical="distributed" textRotation="255" shrinkToFi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horizontal="center" vertical="distributed" textRotation="255" shrinkToFit="1"/>
    </xf>
    <xf numFmtId="0" fontId="9" fillId="0" borderId="19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7" fontId="9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9" fillId="0" borderId="19" xfId="61" applyNumberFormat="1" applyFont="1" applyFill="1" applyBorder="1" applyAlignment="1" applyProtection="1">
      <alignment horizontal="center" vertical="center"/>
      <protection/>
    </xf>
    <xf numFmtId="0" fontId="9" fillId="0" borderId="20" xfId="61" applyNumberFormat="1" applyFont="1" applyFill="1" applyBorder="1" applyAlignment="1" applyProtection="1">
      <alignment horizontal="center" vertical="center"/>
      <protection/>
    </xf>
    <xf numFmtId="198" fontId="9" fillId="0" borderId="0" xfId="61" applyNumberFormat="1" applyFont="1" applyFill="1" applyBorder="1" applyAlignment="1" applyProtection="1">
      <alignment vertical="center"/>
      <protection/>
    </xf>
    <xf numFmtId="198" fontId="9" fillId="0" borderId="0" xfId="61" applyNumberFormat="1" applyFont="1" applyFill="1" applyBorder="1" applyAlignment="1" applyProtection="1">
      <alignment vertical="center"/>
      <protection locked="0"/>
    </xf>
    <xf numFmtId="0" fontId="14" fillId="0" borderId="12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21" xfId="61" applyNumberFormat="1" applyFont="1" applyFill="1" applyBorder="1" applyAlignment="1" applyProtection="1">
      <alignment vertical="center" wrapText="1"/>
      <protection/>
    </xf>
    <xf numFmtId="0" fontId="15" fillId="0" borderId="12" xfId="61" applyNumberFormat="1" applyFont="1" applyFill="1" applyBorder="1" applyAlignment="1" applyProtection="1">
      <alignment vertical="center" wrapText="1"/>
      <protection/>
    </xf>
    <xf numFmtId="198" fontId="9" fillId="0" borderId="14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197" fontId="10" fillId="0" borderId="0" xfId="0" applyNumberFormat="1" applyFont="1" applyFill="1" applyBorder="1" applyAlignment="1">
      <alignment horizontal="center" vertical="center"/>
    </xf>
    <xf numFmtId="197" fontId="9" fillId="0" borderId="0" xfId="0" applyNumberFormat="1" applyFont="1" applyFill="1" applyBorder="1" applyAlignment="1">
      <alignment horizontal="center" vertical="center"/>
    </xf>
    <xf numFmtId="197" fontId="9" fillId="0" borderId="17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7" fontId="10" fillId="0" borderId="17" xfId="0" applyNumberFormat="1" applyFont="1" applyFill="1" applyBorder="1" applyAlignment="1">
      <alignment horizontal="center" vertical="center"/>
    </xf>
    <xf numFmtId="197" fontId="10" fillId="0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97" fontId="10" fillId="0" borderId="25" xfId="0" applyNumberFormat="1" applyFont="1" applyFill="1" applyBorder="1" applyAlignment="1">
      <alignment/>
    </xf>
    <xf numFmtId="197" fontId="10" fillId="0" borderId="0" xfId="0" applyNumberFormat="1" applyFont="1" applyFill="1" applyAlignment="1">
      <alignment/>
    </xf>
    <xf numFmtId="197" fontId="10" fillId="0" borderId="18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vertical="center"/>
    </xf>
    <xf numFmtId="198" fontId="9" fillId="0" borderId="24" xfId="61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26" xfId="61" applyNumberFormat="1" applyFont="1" applyFill="1" applyBorder="1" applyAlignment="1" applyProtection="1">
      <alignment horizontal="distributed" vertical="center" indent="2"/>
      <protection/>
    </xf>
    <xf numFmtId="0" fontId="14" fillId="0" borderId="19" xfId="61" applyNumberFormat="1" applyFont="1" applyFill="1" applyBorder="1" applyAlignment="1" applyProtection="1">
      <alignment horizontal="distributed" vertical="center" indent="2"/>
      <protection/>
    </xf>
    <xf numFmtId="0" fontId="14" fillId="0" borderId="27" xfId="61" applyNumberFormat="1" applyFont="1" applyFill="1" applyBorder="1" applyAlignment="1" applyProtection="1">
      <alignment horizontal="distributed" vertical="center" indent="2"/>
      <protection/>
    </xf>
    <xf numFmtId="0" fontId="14" fillId="0" borderId="11" xfId="61" applyNumberFormat="1" applyFont="1" applyFill="1" applyBorder="1" applyAlignment="1" applyProtection="1">
      <alignment horizontal="distributed" vertical="center" indent="2"/>
      <protection/>
    </xf>
    <xf numFmtId="0" fontId="14" fillId="0" borderId="25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28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12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29" xfId="61" applyNumberFormat="1" applyFont="1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>
      <alignment horizontal="distributed" vertical="center"/>
    </xf>
    <xf numFmtId="0" fontId="14" fillId="0" borderId="28" xfId="61" applyNumberFormat="1" applyFont="1" applyFill="1" applyBorder="1" applyAlignment="1" applyProtection="1">
      <alignment vertical="distributed" textRotation="255" wrapText="1"/>
      <protection/>
    </xf>
    <xf numFmtId="0" fontId="0" fillId="0" borderId="23" xfId="0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0" fontId="14" fillId="0" borderId="29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13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11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29" xfId="61" applyNumberFormat="1" applyFont="1" applyFill="1" applyBorder="1" applyAlignment="1" applyProtection="1">
      <alignment horizontal="distributed" vertical="center" textRotation="255"/>
      <protection/>
    </xf>
    <xf numFmtId="0" fontId="14" fillId="0" borderId="31" xfId="61" applyNumberFormat="1" applyFont="1" applyFill="1" applyBorder="1" applyAlignment="1" applyProtection="1">
      <alignment horizontal="distributed" vertical="center" textRotation="255"/>
      <protection/>
    </xf>
    <xf numFmtId="0" fontId="14" fillId="0" borderId="21" xfId="61" applyNumberFormat="1" applyFont="1" applyFill="1" applyBorder="1" applyAlignment="1" applyProtection="1">
      <alignment horizontal="distributed" vertical="center" textRotation="255"/>
      <protection/>
    </xf>
    <xf numFmtId="0" fontId="0" fillId="0" borderId="15" xfId="0" applyFill="1" applyBorder="1" applyAlignment="1">
      <alignment vertical="distributed" textRotation="255"/>
    </xf>
    <xf numFmtId="0" fontId="14" fillId="0" borderId="32" xfId="61" applyNumberFormat="1" applyFont="1" applyFill="1" applyBorder="1" applyAlignment="1" applyProtection="1">
      <alignment horizontal="distributed" vertical="center" wrapText="1" indent="1"/>
      <protection/>
    </xf>
    <xf numFmtId="0" fontId="14" fillId="0" borderId="12" xfId="61" applyNumberFormat="1" applyFont="1" applyFill="1" applyBorder="1" applyAlignment="1" applyProtection="1">
      <alignment horizontal="distributed" vertical="center" wrapText="1" indent="1" shrinkToFit="1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33" xfId="0" applyFont="1" applyFill="1" applyBorder="1" applyAlignment="1">
      <alignment horizontal="distributed" vertical="center" indent="2"/>
    </xf>
    <xf numFmtId="0" fontId="9" fillId="0" borderId="34" xfId="0" applyFont="1" applyFill="1" applyBorder="1" applyAlignment="1">
      <alignment horizontal="distributed" vertical="center" indent="2"/>
    </xf>
    <xf numFmtId="0" fontId="9" fillId="0" borderId="30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indent="3"/>
    </xf>
    <xf numFmtId="0" fontId="9" fillId="0" borderId="16" xfId="0" applyFont="1" applyFill="1" applyBorder="1" applyAlignment="1">
      <alignment horizontal="distributed" vertical="center" indent="3"/>
    </xf>
    <xf numFmtId="0" fontId="9" fillId="0" borderId="26" xfId="0" applyFont="1" applyFill="1" applyBorder="1" applyAlignment="1">
      <alignment horizontal="distributed" vertical="center" indent="3"/>
    </xf>
    <xf numFmtId="0" fontId="11" fillId="0" borderId="22" xfId="0" applyFont="1" applyFill="1" applyBorder="1" applyAlignment="1">
      <alignment horizontal="center" vertical="center" textRotation="255" wrapText="1" shrinkToFit="1"/>
    </xf>
    <xf numFmtId="0" fontId="11" fillId="0" borderId="21" xfId="0" applyFont="1" applyFill="1" applyBorder="1" applyAlignment="1">
      <alignment horizontal="center" vertical="center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32表　刑法犯の罪種別認知・検挙状況（警察署別）　その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73" customWidth="1"/>
    <col min="2" max="2" width="6.625" style="31" customWidth="1"/>
    <col min="3" max="3" width="13.625" style="31" customWidth="1"/>
    <col min="4" max="8" width="9.75390625" style="31" customWidth="1"/>
    <col min="9" max="16384" width="9.00390625" style="31" customWidth="1"/>
  </cols>
  <sheetData>
    <row r="1" spans="1:8" s="1" customFormat="1" ht="12.75" customHeight="1">
      <c r="A1" s="62" t="s">
        <v>60</v>
      </c>
      <c r="B1" s="63"/>
      <c r="G1" s="25"/>
      <c r="H1" s="25"/>
    </row>
    <row r="2" spans="1:10" s="1" customFormat="1" ht="18" customHeight="1">
      <c r="A2" s="34" t="s">
        <v>118</v>
      </c>
      <c r="B2" s="7"/>
      <c r="C2" s="7"/>
      <c r="D2" s="7"/>
      <c r="E2" s="7"/>
      <c r="F2" s="7"/>
      <c r="G2" s="64"/>
      <c r="H2" s="64"/>
      <c r="I2" s="64"/>
      <c r="J2" s="64"/>
    </row>
    <row r="3" spans="4:8" s="1" customFormat="1" ht="12.75" customHeight="1">
      <c r="D3" s="2"/>
      <c r="G3" s="21"/>
      <c r="H3" s="21"/>
    </row>
    <row r="4" spans="1:8" ht="19.5" customHeight="1">
      <c r="A4" s="104" t="s">
        <v>113</v>
      </c>
      <c r="B4" s="105"/>
      <c r="C4" s="105"/>
      <c r="D4" s="65" t="s">
        <v>54</v>
      </c>
      <c r="E4" s="65" t="s">
        <v>55</v>
      </c>
      <c r="F4" s="66" t="s">
        <v>58</v>
      </c>
      <c r="G4" s="57" t="s">
        <v>119</v>
      </c>
      <c r="H4" s="82" t="s">
        <v>124</v>
      </c>
    </row>
    <row r="5" spans="1:8" ht="18" customHeight="1">
      <c r="A5" s="106" t="s">
        <v>114</v>
      </c>
      <c r="B5" s="106"/>
      <c r="C5" s="107"/>
      <c r="D5" s="100">
        <f>SUM(D6:D16,D17:D22,D23:D24,D26:D30,D31:D33,D34,D36:D40)</f>
        <v>5043</v>
      </c>
      <c r="E5" s="100">
        <f>SUM(E6:E16,E17:E22,E23:E24,E26:E30,E31:E33,E34,E36:E40)</f>
        <v>5247</v>
      </c>
      <c r="F5" s="100">
        <f>SUM(F6:F16,F17:F22,F23:F24,F26:F30,F31:F33,F34,F36:F40)</f>
        <v>4612</v>
      </c>
      <c r="G5" s="100">
        <f>SUM(G6:G16,G17:G22,G23:G24,G26:G30,G31:G33,G34,G36:G40)</f>
        <v>4017</v>
      </c>
      <c r="H5" s="100">
        <f>SUM(H6:H16,H17:H22,H23:H24,H26:H30,H31:H33,H34,H36:H40)</f>
        <v>3596</v>
      </c>
    </row>
    <row r="6" spans="1:8" ht="18" customHeight="1">
      <c r="A6" s="113" t="s">
        <v>115</v>
      </c>
      <c r="B6" s="117" t="s">
        <v>75</v>
      </c>
      <c r="C6" s="118"/>
      <c r="D6" s="67">
        <v>1</v>
      </c>
      <c r="E6" s="68">
        <v>0</v>
      </c>
      <c r="F6" s="67">
        <v>3</v>
      </c>
      <c r="G6" s="67">
        <v>2</v>
      </c>
      <c r="H6" s="67">
        <v>2</v>
      </c>
    </row>
    <row r="7" spans="1:8" ht="18" customHeight="1">
      <c r="A7" s="114"/>
      <c r="B7" s="119" t="s">
        <v>122</v>
      </c>
      <c r="C7" s="69" t="s">
        <v>75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</row>
    <row r="8" spans="1:8" ht="18" customHeight="1">
      <c r="A8" s="114"/>
      <c r="B8" s="120"/>
      <c r="C8" s="69" t="s">
        <v>91</v>
      </c>
      <c r="D8" s="67">
        <v>1</v>
      </c>
      <c r="E8" s="68">
        <v>0</v>
      </c>
      <c r="F8" s="67">
        <v>2</v>
      </c>
      <c r="G8" s="67">
        <v>0</v>
      </c>
      <c r="H8" s="67">
        <v>0</v>
      </c>
    </row>
    <row r="9" spans="1:8" ht="18" customHeight="1">
      <c r="A9" s="114"/>
      <c r="B9" s="120"/>
      <c r="C9" s="69" t="s">
        <v>78</v>
      </c>
      <c r="D9" s="68">
        <v>0</v>
      </c>
      <c r="E9" s="68">
        <v>0</v>
      </c>
      <c r="F9" s="68">
        <v>0</v>
      </c>
      <c r="G9" s="68">
        <v>1</v>
      </c>
      <c r="H9" s="68">
        <v>0</v>
      </c>
    </row>
    <row r="10" spans="1:8" ht="18" customHeight="1">
      <c r="A10" s="114"/>
      <c r="B10" s="121"/>
      <c r="C10" s="69" t="s">
        <v>92</v>
      </c>
      <c r="D10" s="67">
        <v>10</v>
      </c>
      <c r="E10" s="67">
        <v>1</v>
      </c>
      <c r="F10" s="67">
        <v>6</v>
      </c>
      <c r="G10" s="67">
        <v>3</v>
      </c>
      <c r="H10" s="67">
        <v>2</v>
      </c>
    </row>
    <row r="11" spans="1:8" ht="18" customHeight="1">
      <c r="A11" s="114"/>
      <c r="B11" s="119" t="s">
        <v>76</v>
      </c>
      <c r="C11" s="69" t="s">
        <v>75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8" customHeight="1">
      <c r="A12" s="114"/>
      <c r="B12" s="120"/>
      <c r="C12" s="69" t="s">
        <v>91</v>
      </c>
      <c r="D12" s="67">
        <v>4</v>
      </c>
      <c r="E12" s="67">
        <v>8</v>
      </c>
      <c r="F12" s="67">
        <v>2</v>
      </c>
      <c r="G12" s="67">
        <v>2</v>
      </c>
      <c r="H12" s="67">
        <v>3</v>
      </c>
    </row>
    <row r="13" spans="1:8" ht="18" customHeight="1">
      <c r="A13" s="114"/>
      <c r="B13" s="120"/>
      <c r="C13" s="69" t="s">
        <v>78</v>
      </c>
      <c r="D13" s="67">
        <v>1</v>
      </c>
      <c r="E13" s="68">
        <v>0</v>
      </c>
      <c r="F13" s="68">
        <v>0</v>
      </c>
      <c r="G13" s="68">
        <v>0</v>
      </c>
      <c r="H13" s="68">
        <v>0</v>
      </c>
    </row>
    <row r="14" spans="1:8" ht="18" customHeight="1">
      <c r="A14" s="114"/>
      <c r="B14" s="121"/>
      <c r="C14" s="69" t="s">
        <v>92</v>
      </c>
      <c r="D14" s="67">
        <v>3</v>
      </c>
      <c r="E14" s="67">
        <v>6</v>
      </c>
      <c r="F14" s="67">
        <v>5</v>
      </c>
      <c r="G14" s="67">
        <v>6</v>
      </c>
      <c r="H14" s="67">
        <v>7</v>
      </c>
    </row>
    <row r="15" spans="1:8" ht="18" customHeight="1">
      <c r="A15" s="114"/>
      <c r="B15" s="110" t="s">
        <v>77</v>
      </c>
      <c r="C15" s="110"/>
      <c r="D15" s="67">
        <v>3</v>
      </c>
      <c r="E15" s="67">
        <v>2</v>
      </c>
      <c r="F15" s="67">
        <v>2</v>
      </c>
      <c r="G15" s="67">
        <v>5</v>
      </c>
      <c r="H15" s="67">
        <v>3</v>
      </c>
    </row>
    <row r="16" spans="1:8" ht="18" customHeight="1">
      <c r="A16" s="115"/>
      <c r="B16" s="110" t="s">
        <v>78</v>
      </c>
      <c r="C16" s="110"/>
      <c r="D16" s="67">
        <v>5</v>
      </c>
      <c r="E16" s="67">
        <v>6</v>
      </c>
      <c r="F16" s="67">
        <v>5</v>
      </c>
      <c r="G16" s="67">
        <v>8</v>
      </c>
      <c r="H16" s="67">
        <v>10</v>
      </c>
    </row>
    <row r="17" spans="1:8" ht="18" customHeight="1">
      <c r="A17" s="113" t="s">
        <v>116</v>
      </c>
      <c r="B17" s="110" t="s">
        <v>93</v>
      </c>
      <c r="C17" s="110"/>
      <c r="D17" s="68">
        <v>0</v>
      </c>
      <c r="E17" s="68">
        <v>0</v>
      </c>
      <c r="F17" s="68">
        <v>0</v>
      </c>
      <c r="G17" s="68">
        <v>2</v>
      </c>
      <c r="H17" s="68">
        <v>0</v>
      </c>
    </row>
    <row r="18" spans="1:8" ht="18" customHeight="1">
      <c r="A18" s="114"/>
      <c r="B18" s="110" t="s">
        <v>79</v>
      </c>
      <c r="C18" s="110"/>
      <c r="D18" s="67">
        <v>76</v>
      </c>
      <c r="E18" s="67">
        <v>74</v>
      </c>
      <c r="F18" s="67">
        <v>74</v>
      </c>
      <c r="G18" s="67">
        <v>91</v>
      </c>
      <c r="H18" s="67">
        <v>67</v>
      </c>
    </row>
    <row r="19" spans="1:8" ht="18" customHeight="1">
      <c r="A19" s="114"/>
      <c r="B19" s="110" t="s">
        <v>80</v>
      </c>
      <c r="C19" s="110"/>
      <c r="D19" s="67">
        <v>51</v>
      </c>
      <c r="E19" s="67">
        <v>56</v>
      </c>
      <c r="F19" s="67">
        <v>54</v>
      </c>
      <c r="G19" s="67">
        <v>61</v>
      </c>
      <c r="H19" s="67">
        <v>47</v>
      </c>
    </row>
    <row r="20" spans="1:8" ht="18" customHeight="1">
      <c r="A20" s="114"/>
      <c r="B20" s="110" t="s">
        <v>94</v>
      </c>
      <c r="C20" s="110"/>
      <c r="D20" s="68">
        <v>0</v>
      </c>
      <c r="E20" s="67">
        <v>1</v>
      </c>
      <c r="F20" s="67">
        <v>1</v>
      </c>
      <c r="G20" s="67">
        <v>0</v>
      </c>
      <c r="H20" s="67">
        <v>0</v>
      </c>
    </row>
    <row r="21" spans="1:8" ht="18" customHeight="1">
      <c r="A21" s="114"/>
      <c r="B21" s="110" t="s">
        <v>81</v>
      </c>
      <c r="C21" s="110"/>
      <c r="D21" s="67">
        <v>3</v>
      </c>
      <c r="E21" s="67">
        <v>8</v>
      </c>
      <c r="F21" s="67">
        <v>1</v>
      </c>
      <c r="G21" s="67">
        <v>4</v>
      </c>
      <c r="H21" s="67">
        <v>8</v>
      </c>
    </row>
    <row r="22" spans="1:8" ht="18" customHeight="1">
      <c r="A22" s="115"/>
      <c r="B22" s="110" t="s">
        <v>82</v>
      </c>
      <c r="C22" s="110"/>
      <c r="D22" s="67">
        <v>11</v>
      </c>
      <c r="E22" s="67">
        <v>13</v>
      </c>
      <c r="F22" s="67">
        <v>13</v>
      </c>
      <c r="G22" s="67">
        <v>7</v>
      </c>
      <c r="H22" s="67">
        <v>10</v>
      </c>
    </row>
    <row r="23" spans="1:8" ht="18" customHeight="1">
      <c r="A23" s="113" t="s">
        <v>73</v>
      </c>
      <c r="B23" s="110" t="s">
        <v>95</v>
      </c>
      <c r="C23" s="110"/>
      <c r="D23" s="67">
        <v>220</v>
      </c>
      <c r="E23" s="67">
        <v>227</v>
      </c>
      <c r="F23" s="67">
        <v>182</v>
      </c>
      <c r="G23" s="67">
        <v>145</v>
      </c>
      <c r="H23" s="67">
        <v>164</v>
      </c>
    </row>
    <row r="24" spans="1:8" ht="18" customHeight="1">
      <c r="A24" s="114"/>
      <c r="B24" s="116" t="s">
        <v>96</v>
      </c>
      <c r="C24" s="110"/>
      <c r="D24" s="67">
        <v>3710</v>
      </c>
      <c r="E24" s="67">
        <v>4016</v>
      </c>
      <c r="F24" s="67">
        <v>3509</v>
      </c>
      <c r="G24" s="67">
        <v>2953</v>
      </c>
      <c r="H24" s="67">
        <v>2610</v>
      </c>
    </row>
    <row r="25" spans="1:8" ht="18" customHeight="1">
      <c r="A25" s="115"/>
      <c r="B25" s="70"/>
      <c r="C25" s="71" t="s">
        <v>103</v>
      </c>
      <c r="D25" s="67">
        <v>2154</v>
      </c>
      <c r="E25" s="67">
        <v>2112</v>
      </c>
      <c r="F25" s="67">
        <v>1982</v>
      </c>
      <c r="G25" s="67">
        <v>1595</v>
      </c>
      <c r="H25" s="67">
        <v>1429</v>
      </c>
    </row>
    <row r="26" spans="1:8" ht="18" customHeight="1">
      <c r="A26" s="113" t="s">
        <v>117</v>
      </c>
      <c r="B26" s="110" t="s">
        <v>83</v>
      </c>
      <c r="C26" s="110"/>
      <c r="D26" s="67">
        <v>128</v>
      </c>
      <c r="E26" s="67">
        <v>115</v>
      </c>
      <c r="F26" s="67">
        <v>98</v>
      </c>
      <c r="G26" s="67">
        <v>113</v>
      </c>
      <c r="H26" s="67">
        <v>96</v>
      </c>
    </row>
    <row r="27" spans="1:8" ht="18" customHeight="1">
      <c r="A27" s="114"/>
      <c r="B27" s="110" t="s">
        <v>84</v>
      </c>
      <c r="C27" s="110"/>
      <c r="D27" s="67">
        <v>2</v>
      </c>
      <c r="E27" s="67">
        <v>5</v>
      </c>
      <c r="F27" s="67">
        <v>4</v>
      </c>
      <c r="G27" s="67">
        <v>2</v>
      </c>
      <c r="H27" s="67">
        <v>0</v>
      </c>
    </row>
    <row r="28" spans="1:8" ht="18" customHeight="1">
      <c r="A28" s="114"/>
      <c r="B28" s="110" t="s">
        <v>85</v>
      </c>
      <c r="C28" s="110"/>
      <c r="D28" s="67">
        <v>18</v>
      </c>
      <c r="E28" s="67">
        <v>16</v>
      </c>
      <c r="F28" s="67">
        <v>18</v>
      </c>
      <c r="G28" s="67">
        <v>13</v>
      </c>
      <c r="H28" s="67">
        <v>3</v>
      </c>
    </row>
    <row r="29" spans="1:8" ht="18" customHeight="1">
      <c r="A29" s="114"/>
      <c r="B29" s="124" t="s">
        <v>86</v>
      </c>
      <c r="C29" s="124"/>
      <c r="D29" s="68">
        <v>0</v>
      </c>
      <c r="E29" s="68">
        <v>0</v>
      </c>
      <c r="F29" s="68">
        <v>0</v>
      </c>
      <c r="G29" s="68">
        <v>1</v>
      </c>
      <c r="H29" s="68">
        <v>0</v>
      </c>
    </row>
    <row r="30" spans="1:8" ht="18" customHeight="1">
      <c r="A30" s="115"/>
      <c r="B30" s="124" t="s">
        <v>87</v>
      </c>
      <c r="C30" s="124"/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8" customHeight="1">
      <c r="A31" s="113" t="s">
        <v>74</v>
      </c>
      <c r="B31" s="110" t="s">
        <v>88</v>
      </c>
      <c r="C31" s="110"/>
      <c r="D31" s="68">
        <v>0</v>
      </c>
      <c r="E31" s="68">
        <v>0</v>
      </c>
      <c r="F31" s="67">
        <v>1</v>
      </c>
      <c r="G31" s="67">
        <v>0</v>
      </c>
      <c r="H31" s="67">
        <v>1</v>
      </c>
    </row>
    <row r="32" spans="1:8" ht="18" customHeight="1">
      <c r="A32" s="114"/>
      <c r="B32" s="111" t="s">
        <v>112</v>
      </c>
      <c r="C32" s="69" t="s">
        <v>90</v>
      </c>
      <c r="D32" s="67">
        <v>12</v>
      </c>
      <c r="E32" s="67">
        <v>16</v>
      </c>
      <c r="F32" s="67">
        <v>12</v>
      </c>
      <c r="G32" s="67">
        <v>11</v>
      </c>
      <c r="H32" s="67">
        <v>7</v>
      </c>
    </row>
    <row r="33" spans="1:8" ht="18" customHeight="1">
      <c r="A33" s="115"/>
      <c r="B33" s="112"/>
      <c r="C33" s="69" t="s">
        <v>97</v>
      </c>
      <c r="D33" s="67">
        <v>11</v>
      </c>
      <c r="E33" s="67">
        <v>11</v>
      </c>
      <c r="F33" s="67">
        <v>1</v>
      </c>
      <c r="G33" s="67">
        <v>5</v>
      </c>
      <c r="H33" s="67">
        <v>9</v>
      </c>
    </row>
    <row r="34" spans="1:8" ht="18" customHeight="1">
      <c r="A34" s="113" t="s">
        <v>105</v>
      </c>
      <c r="B34" s="108" t="s">
        <v>98</v>
      </c>
      <c r="C34" s="109"/>
      <c r="D34" s="67">
        <v>293</v>
      </c>
      <c r="E34" s="67">
        <v>241</v>
      </c>
      <c r="F34" s="67">
        <v>211</v>
      </c>
      <c r="G34" s="67">
        <v>201</v>
      </c>
      <c r="H34" s="67">
        <v>158</v>
      </c>
    </row>
    <row r="35" spans="1:8" ht="18" customHeight="1">
      <c r="A35" s="114"/>
      <c r="B35" s="70"/>
      <c r="C35" s="71" t="s">
        <v>104</v>
      </c>
      <c r="D35" s="67">
        <v>274</v>
      </c>
      <c r="E35" s="67">
        <v>231</v>
      </c>
      <c r="F35" s="67">
        <v>203</v>
      </c>
      <c r="G35" s="67">
        <v>185</v>
      </c>
      <c r="H35" s="67">
        <v>139</v>
      </c>
    </row>
    <row r="36" spans="1:8" ht="18" customHeight="1">
      <c r="A36" s="114"/>
      <c r="B36" s="110" t="s">
        <v>99</v>
      </c>
      <c r="C36" s="110"/>
      <c r="D36" s="67">
        <v>12</v>
      </c>
      <c r="E36" s="67">
        <v>13</v>
      </c>
      <c r="F36" s="67">
        <v>13</v>
      </c>
      <c r="G36" s="67">
        <v>12</v>
      </c>
      <c r="H36" s="67">
        <v>15</v>
      </c>
    </row>
    <row r="37" spans="1:8" ht="18" customHeight="1">
      <c r="A37" s="114"/>
      <c r="B37" s="110" t="s">
        <v>100</v>
      </c>
      <c r="C37" s="110"/>
      <c r="D37" s="67">
        <v>34</v>
      </c>
      <c r="E37" s="67">
        <v>30</v>
      </c>
      <c r="F37" s="67">
        <v>24</v>
      </c>
      <c r="G37" s="67">
        <v>29</v>
      </c>
      <c r="H37" s="67">
        <v>17</v>
      </c>
    </row>
    <row r="38" spans="1:8" ht="18" customHeight="1">
      <c r="A38" s="114"/>
      <c r="B38" s="110" t="s">
        <v>101</v>
      </c>
      <c r="C38" s="110"/>
      <c r="D38" s="67">
        <v>1</v>
      </c>
      <c r="E38" s="67">
        <v>5</v>
      </c>
      <c r="F38" s="67">
        <v>3</v>
      </c>
      <c r="G38" s="67">
        <v>2</v>
      </c>
      <c r="H38" s="67">
        <v>3</v>
      </c>
    </row>
    <row r="39" spans="1:8" ht="18" customHeight="1">
      <c r="A39" s="114"/>
      <c r="B39" s="110" t="s">
        <v>102</v>
      </c>
      <c r="C39" s="110"/>
      <c r="D39" s="67">
        <v>422</v>
      </c>
      <c r="E39" s="67">
        <v>368</v>
      </c>
      <c r="F39" s="67">
        <v>365</v>
      </c>
      <c r="G39" s="67">
        <v>333</v>
      </c>
      <c r="H39" s="67">
        <v>347</v>
      </c>
    </row>
    <row r="40" spans="1:8" ht="18" customHeight="1">
      <c r="A40" s="122"/>
      <c r="B40" s="123" t="s">
        <v>89</v>
      </c>
      <c r="C40" s="123"/>
      <c r="D40" s="72">
        <v>11</v>
      </c>
      <c r="E40" s="72">
        <v>9</v>
      </c>
      <c r="F40" s="72">
        <v>3</v>
      </c>
      <c r="G40" s="72">
        <v>5</v>
      </c>
      <c r="H40" s="72">
        <v>7</v>
      </c>
    </row>
    <row r="41" spans="1:8" s="1" customFormat="1" ht="13.5" customHeight="1">
      <c r="A41" s="40" t="s">
        <v>53</v>
      </c>
      <c r="B41" s="36"/>
      <c r="C41" s="36"/>
      <c r="D41" s="41"/>
      <c r="E41" s="41"/>
      <c r="F41" s="2"/>
      <c r="G41" s="21"/>
      <c r="H41" s="21"/>
    </row>
    <row r="42" spans="1:8" s="1" customFormat="1" ht="13.5" customHeight="1">
      <c r="A42" s="42" t="s">
        <v>123</v>
      </c>
      <c r="B42" s="43"/>
      <c r="C42" s="43"/>
      <c r="D42" s="36"/>
      <c r="E42" s="36"/>
      <c r="G42" s="21"/>
      <c r="H42" s="21"/>
    </row>
  </sheetData>
  <sheetProtection/>
  <mergeCells count="34">
    <mergeCell ref="A17:A22"/>
    <mergeCell ref="A23:A25"/>
    <mergeCell ref="A26:A30"/>
    <mergeCell ref="A31:A33"/>
    <mergeCell ref="A34:A40"/>
    <mergeCell ref="B40:C40"/>
    <mergeCell ref="B28:C28"/>
    <mergeCell ref="B38:C38"/>
    <mergeCell ref="B29:C29"/>
    <mergeCell ref="B30:C30"/>
    <mergeCell ref="B6:C6"/>
    <mergeCell ref="B7:B10"/>
    <mergeCell ref="B11:B14"/>
    <mergeCell ref="B15:C15"/>
    <mergeCell ref="B16:C16"/>
    <mergeCell ref="B37:C37"/>
    <mergeCell ref="B20:C20"/>
    <mergeCell ref="B21:C21"/>
    <mergeCell ref="B39:C39"/>
    <mergeCell ref="B23:C23"/>
    <mergeCell ref="B24:C24"/>
    <mergeCell ref="B26:C26"/>
    <mergeCell ref="B27:C27"/>
    <mergeCell ref="B22:C22"/>
    <mergeCell ref="A4:C4"/>
    <mergeCell ref="A5:C5"/>
    <mergeCell ref="B34:C34"/>
    <mergeCell ref="B31:C31"/>
    <mergeCell ref="B32:B33"/>
    <mergeCell ref="B36:C36"/>
    <mergeCell ref="B18:C18"/>
    <mergeCell ref="B19:C19"/>
    <mergeCell ref="B17:C17"/>
    <mergeCell ref="A6:A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2">
      <selection activeCell="A30" sqref="A30"/>
    </sheetView>
  </sheetViews>
  <sheetFormatPr defaultColWidth="9.00390625" defaultRowHeight="13.5"/>
  <cols>
    <col min="1" max="3" width="2.875" style="1" customWidth="1"/>
    <col min="4" max="4" width="14.75390625" style="1" customWidth="1"/>
    <col min="5" max="8" width="6.125" style="1" customWidth="1"/>
    <col min="9" max="10" width="6.125" style="12" customWidth="1"/>
    <col min="11" max="14" width="6.125" style="21" customWidth="1"/>
    <col min="15" max="16384" width="9.00390625" style="1" customWidth="1"/>
  </cols>
  <sheetData>
    <row r="1" spans="1:14" ht="12.75" customHeight="1">
      <c r="A1" s="33" t="s">
        <v>60</v>
      </c>
      <c r="K1" s="25"/>
      <c r="L1" s="25"/>
      <c r="M1" s="25"/>
      <c r="N1" s="25"/>
    </row>
    <row r="2" spans="1:14" ht="18" customHeight="1">
      <c r="A2" s="35" t="s">
        <v>136</v>
      </c>
      <c r="B2" s="6"/>
      <c r="C2" s="6"/>
      <c r="D2" s="6"/>
      <c r="E2" s="6"/>
      <c r="F2" s="6"/>
      <c r="G2" s="6"/>
      <c r="H2" s="6"/>
      <c r="K2" s="25"/>
      <c r="L2" s="25"/>
      <c r="M2" s="25"/>
      <c r="N2" s="25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16"/>
      <c r="J3" s="16"/>
      <c r="K3" s="25"/>
      <c r="L3" s="25"/>
      <c r="M3" s="25"/>
      <c r="N3" s="25"/>
    </row>
    <row r="4" spans="1:14" ht="14.25" customHeight="1">
      <c r="A4" s="131" t="s">
        <v>38</v>
      </c>
      <c r="B4" s="131"/>
      <c r="C4" s="131"/>
      <c r="D4" s="132"/>
      <c r="E4" s="129" t="s">
        <v>54</v>
      </c>
      <c r="F4" s="130"/>
      <c r="G4" s="129" t="s">
        <v>55</v>
      </c>
      <c r="H4" s="130"/>
      <c r="I4" s="138" t="s">
        <v>58</v>
      </c>
      <c r="J4" s="129"/>
      <c r="K4" s="138" t="s">
        <v>119</v>
      </c>
      <c r="L4" s="129"/>
      <c r="M4" s="138" t="s">
        <v>124</v>
      </c>
      <c r="N4" s="129"/>
    </row>
    <row r="5" spans="1:14" s="31" customFormat="1" ht="15" customHeight="1">
      <c r="A5" s="133"/>
      <c r="B5" s="133"/>
      <c r="C5" s="133"/>
      <c r="D5" s="134"/>
      <c r="E5" s="10" t="s">
        <v>6</v>
      </c>
      <c r="F5" s="11" t="s">
        <v>7</v>
      </c>
      <c r="G5" s="10" t="s">
        <v>6</v>
      </c>
      <c r="H5" s="10" t="s">
        <v>7</v>
      </c>
      <c r="I5" s="59" t="s">
        <v>6</v>
      </c>
      <c r="J5" s="10" t="s">
        <v>7</v>
      </c>
      <c r="K5" s="10" t="s">
        <v>6</v>
      </c>
      <c r="L5" s="11" t="s">
        <v>7</v>
      </c>
      <c r="M5" s="10" t="s">
        <v>6</v>
      </c>
      <c r="N5" s="11" t="s">
        <v>7</v>
      </c>
    </row>
    <row r="6" spans="1:14" ht="15.75" customHeight="1">
      <c r="A6" s="144" t="s">
        <v>121</v>
      </c>
      <c r="B6" s="141" t="s">
        <v>5</v>
      </c>
      <c r="C6" s="142"/>
      <c r="D6" s="143"/>
      <c r="E6" s="60">
        <f aca="true" t="shared" si="0" ref="E6:L6">SUM(E7:E27)</f>
        <v>177</v>
      </c>
      <c r="F6" s="60">
        <f t="shared" si="0"/>
        <v>50</v>
      </c>
      <c r="G6" s="60">
        <f t="shared" si="0"/>
        <v>178</v>
      </c>
      <c r="H6" s="60">
        <f t="shared" si="0"/>
        <v>47</v>
      </c>
      <c r="I6" s="60">
        <f t="shared" si="0"/>
        <v>145</v>
      </c>
      <c r="J6" s="60">
        <f t="shared" si="0"/>
        <v>63</v>
      </c>
      <c r="K6" s="60">
        <f t="shared" si="0"/>
        <v>114</v>
      </c>
      <c r="L6" s="60">
        <f t="shared" si="0"/>
        <v>39</v>
      </c>
      <c r="M6" s="60">
        <f>SUM(M7:M27)</f>
        <v>73</v>
      </c>
      <c r="N6" s="60">
        <f>SUM(N7:N27)</f>
        <v>28</v>
      </c>
    </row>
    <row r="7" spans="1:14" ht="15.75" customHeight="1">
      <c r="A7" s="145"/>
      <c r="B7" s="135" t="s">
        <v>22</v>
      </c>
      <c r="C7" s="125" t="s">
        <v>23</v>
      </c>
      <c r="D7" s="126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</row>
    <row r="8" spans="1:14" ht="15.75" customHeight="1">
      <c r="A8" s="145"/>
      <c r="B8" s="136"/>
      <c r="C8" s="125" t="s">
        <v>24</v>
      </c>
      <c r="D8" s="126"/>
      <c r="E8" s="60">
        <v>6</v>
      </c>
      <c r="F8" s="61">
        <v>0</v>
      </c>
      <c r="G8" s="60">
        <v>2</v>
      </c>
      <c r="H8" s="61">
        <v>0</v>
      </c>
      <c r="I8" s="60">
        <v>1</v>
      </c>
      <c r="J8" s="60">
        <v>1</v>
      </c>
      <c r="K8" s="60">
        <v>4</v>
      </c>
      <c r="L8" s="60">
        <v>0</v>
      </c>
      <c r="M8" s="60">
        <v>6</v>
      </c>
      <c r="N8" s="60">
        <v>0</v>
      </c>
    </row>
    <row r="9" spans="1:14" ht="15.75" customHeight="1">
      <c r="A9" s="145"/>
      <c r="B9" s="136"/>
      <c r="C9" s="125" t="s">
        <v>25</v>
      </c>
      <c r="D9" s="126"/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</row>
    <row r="10" spans="1:14" ht="15.75" customHeight="1">
      <c r="A10" s="145"/>
      <c r="B10" s="137"/>
      <c r="C10" s="125" t="s">
        <v>26</v>
      </c>
      <c r="D10" s="126"/>
      <c r="E10" s="61">
        <v>0</v>
      </c>
      <c r="F10" s="61">
        <v>0</v>
      </c>
      <c r="G10" s="61">
        <v>3</v>
      </c>
      <c r="H10" s="61">
        <v>0</v>
      </c>
      <c r="I10" s="61">
        <v>0</v>
      </c>
      <c r="J10" s="61">
        <v>0</v>
      </c>
      <c r="K10" s="61">
        <v>2</v>
      </c>
      <c r="L10" s="61">
        <v>0</v>
      </c>
      <c r="M10" s="61">
        <v>1</v>
      </c>
      <c r="N10" s="61">
        <v>0</v>
      </c>
    </row>
    <row r="11" spans="1:14" ht="15.75" customHeight="1">
      <c r="A11" s="145"/>
      <c r="B11" s="135" t="s">
        <v>27</v>
      </c>
      <c r="C11" s="125" t="s">
        <v>67</v>
      </c>
      <c r="D11" s="126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2</v>
      </c>
      <c r="L11" s="61">
        <v>0</v>
      </c>
      <c r="M11" s="61">
        <v>0</v>
      </c>
      <c r="N11" s="61">
        <v>0</v>
      </c>
    </row>
    <row r="12" spans="1:14" ht="15.75" customHeight="1">
      <c r="A12" s="145"/>
      <c r="B12" s="136"/>
      <c r="C12" s="125" t="s">
        <v>28</v>
      </c>
      <c r="D12" s="126"/>
      <c r="E12" s="60">
        <v>2</v>
      </c>
      <c r="F12" s="61">
        <v>0</v>
      </c>
      <c r="G12" s="60">
        <v>1</v>
      </c>
      <c r="H12" s="61">
        <v>0</v>
      </c>
      <c r="I12" s="60">
        <v>1</v>
      </c>
      <c r="J12" s="61">
        <v>0</v>
      </c>
      <c r="K12" s="60">
        <v>2</v>
      </c>
      <c r="L12" s="61">
        <v>1</v>
      </c>
      <c r="M12" s="60">
        <v>0</v>
      </c>
      <c r="N12" s="61">
        <v>0</v>
      </c>
    </row>
    <row r="13" spans="1:14" ht="15.75" customHeight="1">
      <c r="A13" s="145"/>
      <c r="B13" s="136"/>
      <c r="C13" s="125" t="s">
        <v>29</v>
      </c>
      <c r="D13" s="126"/>
      <c r="E13" s="60">
        <v>8</v>
      </c>
      <c r="F13" s="61">
        <v>0</v>
      </c>
      <c r="G13" s="60">
        <v>14</v>
      </c>
      <c r="H13" s="61">
        <v>0</v>
      </c>
      <c r="I13" s="60">
        <v>8</v>
      </c>
      <c r="J13" s="60">
        <v>1</v>
      </c>
      <c r="K13" s="60">
        <v>5</v>
      </c>
      <c r="L13" s="60">
        <v>0</v>
      </c>
      <c r="M13" s="60">
        <v>0</v>
      </c>
      <c r="N13" s="60">
        <v>0</v>
      </c>
    </row>
    <row r="14" spans="1:14" ht="15.75" customHeight="1">
      <c r="A14" s="145"/>
      <c r="B14" s="136"/>
      <c r="C14" s="125" t="s">
        <v>30</v>
      </c>
      <c r="D14" s="126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</row>
    <row r="15" spans="1:14" ht="15.75" customHeight="1">
      <c r="A15" s="145"/>
      <c r="B15" s="137"/>
      <c r="C15" s="125" t="s">
        <v>31</v>
      </c>
      <c r="D15" s="126"/>
      <c r="E15" s="61">
        <v>0</v>
      </c>
      <c r="F15" s="61">
        <v>0</v>
      </c>
      <c r="G15" s="61">
        <v>2</v>
      </c>
      <c r="H15" s="61">
        <v>0</v>
      </c>
      <c r="I15" s="61">
        <v>0</v>
      </c>
      <c r="J15" s="61">
        <v>0</v>
      </c>
      <c r="K15" s="61">
        <v>1</v>
      </c>
      <c r="L15" s="61">
        <v>0</v>
      </c>
      <c r="M15" s="61">
        <v>0</v>
      </c>
      <c r="N15" s="61">
        <v>0</v>
      </c>
    </row>
    <row r="16" spans="1:14" ht="15.75" customHeight="1">
      <c r="A16" s="145"/>
      <c r="B16" s="139" t="s">
        <v>39</v>
      </c>
      <c r="C16" s="125" t="s">
        <v>40</v>
      </c>
      <c r="D16" s="126"/>
      <c r="E16" s="60">
        <v>2</v>
      </c>
      <c r="F16" s="61">
        <v>0</v>
      </c>
      <c r="G16" s="60">
        <v>3</v>
      </c>
      <c r="H16" s="61">
        <v>1</v>
      </c>
      <c r="I16" s="60">
        <v>4</v>
      </c>
      <c r="J16" s="61">
        <v>0</v>
      </c>
      <c r="K16" s="60">
        <v>0</v>
      </c>
      <c r="L16" s="61">
        <v>0</v>
      </c>
      <c r="M16" s="60">
        <v>2</v>
      </c>
      <c r="N16" s="61">
        <v>4</v>
      </c>
    </row>
    <row r="17" spans="1:14" ht="15.75" customHeight="1">
      <c r="A17" s="145"/>
      <c r="B17" s="140"/>
      <c r="C17" s="125" t="s">
        <v>8</v>
      </c>
      <c r="D17" s="126"/>
      <c r="E17" s="60">
        <v>94</v>
      </c>
      <c r="F17" s="60">
        <v>43</v>
      </c>
      <c r="G17" s="60">
        <v>111</v>
      </c>
      <c r="H17" s="60">
        <v>36</v>
      </c>
      <c r="I17" s="60">
        <v>98</v>
      </c>
      <c r="J17" s="60">
        <v>50</v>
      </c>
      <c r="K17" s="60">
        <v>49</v>
      </c>
      <c r="L17" s="60">
        <v>38</v>
      </c>
      <c r="M17" s="60">
        <v>33</v>
      </c>
      <c r="N17" s="60">
        <v>22</v>
      </c>
    </row>
    <row r="18" spans="1:14" ht="15.75" customHeight="1">
      <c r="A18" s="145"/>
      <c r="B18" s="135" t="s">
        <v>32</v>
      </c>
      <c r="C18" s="125" t="s">
        <v>33</v>
      </c>
      <c r="D18" s="126"/>
      <c r="E18" s="61">
        <v>0</v>
      </c>
      <c r="F18" s="61">
        <v>0</v>
      </c>
      <c r="G18" s="61">
        <v>0</v>
      </c>
      <c r="H18" s="61">
        <v>1</v>
      </c>
      <c r="I18" s="61">
        <v>0</v>
      </c>
      <c r="J18" s="61">
        <v>0</v>
      </c>
      <c r="K18" s="61">
        <v>1</v>
      </c>
      <c r="L18" s="61">
        <v>0</v>
      </c>
      <c r="M18" s="61">
        <v>1</v>
      </c>
      <c r="N18" s="61">
        <v>0</v>
      </c>
    </row>
    <row r="19" spans="1:14" ht="15.75" customHeight="1">
      <c r="A19" s="145"/>
      <c r="B19" s="136"/>
      <c r="C19" s="125" t="s">
        <v>34</v>
      </c>
      <c r="D19" s="126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</row>
    <row r="20" spans="1:14" ht="15.75" customHeight="1">
      <c r="A20" s="145"/>
      <c r="B20" s="137"/>
      <c r="C20" s="125" t="s">
        <v>35</v>
      </c>
      <c r="D20" s="126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0">
        <v>1</v>
      </c>
      <c r="K20" s="61">
        <v>0</v>
      </c>
      <c r="L20" s="60">
        <v>0</v>
      </c>
      <c r="M20" s="61">
        <v>0</v>
      </c>
      <c r="N20" s="60">
        <v>0</v>
      </c>
    </row>
    <row r="21" spans="1:14" ht="15.75" customHeight="1">
      <c r="A21" s="145"/>
      <c r="B21" s="135" t="s">
        <v>36</v>
      </c>
      <c r="C21" s="125" t="s">
        <v>37</v>
      </c>
      <c r="D21" s="126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</row>
    <row r="22" spans="1:14" ht="15.75" customHeight="1">
      <c r="A22" s="145"/>
      <c r="B22" s="136"/>
      <c r="C22" s="146" t="s">
        <v>109</v>
      </c>
      <c r="D22" s="8" t="s">
        <v>106</v>
      </c>
      <c r="E22" s="61">
        <v>0</v>
      </c>
      <c r="F22" s="61">
        <v>0</v>
      </c>
      <c r="G22" s="61">
        <v>3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</row>
    <row r="23" spans="1:14" ht="15.75" customHeight="1">
      <c r="A23" s="145"/>
      <c r="B23" s="136"/>
      <c r="C23" s="147"/>
      <c r="D23" s="8" t="s">
        <v>107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</row>
    <row r="24" spans="1:14" ht="15.75" customHeight="1">
      <c r="A24" s="145"/>
      <c r="B24" s="137"/>
      <c r="C24" s="148"/>
      <c r="D24" s="8" t="s">
        <v>108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</v>
      </c>
      <c r="N24" s="61">
        <v>0</v>
      </c>
    </row>
    <row r="25" spans="1:14" ht="15.75" customHeight="1">
      <c r="A25" s="145"/>
      <c r="B25" s="135" t="s">
        <v>1</v>
      </c>
      <c r="C25" s="125" t="s">
        <v>111</v>
      </c>
      <c r="D25" s="126"/>
      <c r="E25" s="61">
        <v>0</v>
      </c>
      <c r="F25" s="61">
        <v>0</v>
      </c>
      <c r="G25" s="61">
        <v>1</v>
      </c>
      <c r="H25" s="61">
        <v>0</v>
      </c>
      <c r="I25" s="61">
        <v>0</v>
      </c>
      <c r="J25" s="61">
        <v>0</v>
      </c>
      <c r="K25" s="61">
        <v>1</v>
      </c>
      <c r="L25" s="61">
        <v>0</v>
      </c>
      <c r="M25" s="61">
        <v>0</v>
      </c>
      <c r="N25" s="61">
        <v>1</v>
      </c>
    </row>
    <row r="26" spans="1:14" s="55" customFormat="1" ht="15.75" customHeight="1">
      <c r="A26" s="145"/>
      <c r="B26" s="136"/>
      <c r="C26" s="141" t="s">
        <v>110</v>
      </c>
      <c r="D26" s="143"/>
      <c r="E26" s="60">
        <v>63</v>
      </c>
      <c r="F26" s="60">
        <v>7</v>
      </c>
      <c r="G26" s="60">
        <v>37</v>
      </c>
      <c r="H26" s="60">
        <v>9</v>
      </c>
      <c r="I26" s="60">
        <v>32</v>
      </c>
      <c r="J26" s="60">
        <v>10</v>
      </c>
      <c r="K26" s="60">
        <v>45</v>
      </c>
      <c r="L26" s="60">
        <v>0</v>
      </c>
      <c r="M26" s="60">
        <v>27</v>
      </c>
      <c r="N26" s="60">
        <v>1</v>
      </c>
    </row>
    <row r="27" spans="1:14" ht="15.75" customHeight="1">
      <c r="A27" s="145"/>
      <c r="B27" s="136"/>
      <c r="C27" s="127" t="s">
        <v>1</v>
      </c>
      <c r="D27" s="128"/>
      <c r="E27" s="60">
        <v>2</v>
      </c>
      <c r="F27" s="61">
        <v>0</v>
      </c>
      <c r="G27" s="60">
        <v>1</v>
      </c>
      <c r="H27" s="61">
        <v>0</v>
      </c>
      <c r="I27" s="60">
        <v>1</v>
      </c>
      <c r="J27" s="61">
        <v>0</v>
      </c>
      <c r="K27" s="60">
        <v>2</v>
      </c>
      <c r="L27" s="61">
        <v>0</v>
      </c>
      <c r="M27" s="60">
        <v>1</v>
      </c>
      <c r="N27" s="61">
        <v>0</v>
      </c>
    </row>
    <row r="28" spans="1:14" ht="13.5" customHeight="1">
      <c r="A28" s="45" t="s">
        <v>120</v>
      </c>
      <c r="B28" s="101"/>
      <c r="C28" s="102"/>
      <c r="D28" s="102"/>
      <c r="E28" s="4"/>
      <c r="F28" s="4"/>
      <c r="G28" s="4"/>
      <c r="H28" s="4"/>
      <c r="I28" s="32"/>
      <c r="J28" s="32"/>
      <c r="K28" s="103"/>
      <c r="L28" s="103"/>
      <c r="M28" s="103"/>
      <c r="N28" s="103"/>
    </row>
    <row r="29" spans="1:4" ht="13.5" customHeight="1">
      <c r="A29" s="44" t="s">
        <v>138</v>
      </c>
      <c r="B29" s="3"/>
      <c r="C29" s="5"/>
      <c r="D29" s="5"/>
    </row>
    <row r="30" ht="13.5" customHeight="1"/>
  </sheetData>
  <sheetProtection/>
  <mergeCells count="33">
    <mergeCell ref="B18:B20"/>
    <mergeCell ref="C18:D18"/>
    <mergeCell ref="A6:A27"/>
    <mergeCell ref="C22:C24"/>
    <mergeCell ref="C8:D8"/>
    <mergeCell ref="B7:B10"/>
    <mergeCell ref="C26:D26"/>
    <mergeCell ref="C25:D25"/>
    <mergeCell ref="B16:B17"/>
    <mergeCell ref="B11:B15"/>
    <mergeCell ref="C12:D12"/>
    <mergeCell ref="C13:D13"/>
    <mergeCell ref="B6:D6"/>
    <mergeCell ref="I4:J4"/>
    <mergeCell ref="E4:F4"/>
    <mergeCell ref="C11:D11"/>
    <mergeCell ref="C19:D19"/>
    <mergeCell ref="C9:D9"/>
    <mergeCell ref="C15:D15"/>
    <mergeCell ref="M4:N4"/>
    <mergeCell ref="C20:D20"/>
    <mergeCell ref="C14:D14"/>
    <mergeCell ref="K4:L4"/>
    <mergeCell ref="C16:D16"/>
    <mergeCell ref="C27:D27"/>
    <mergeCell ref="C21:D21"/>
    <mergeCell ref="G4:H4"/>
    <mergeCell ref="A4:D5"/>
    <mergeCell ref="C7:D7"/>
    <mergeCell ref="B21:B24"/>
    <mergeCell ref="C10:D10"/>
    <mergeCell ref="B25:B27"/>
    <mergeCell ref="C17:D1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2" width="3.375" style="21" customWidth="1"/>
    <col min="3" max="16" width="5.75390625" style="27" customWidth="1"/>
    <col min="17" max="16384" width="9.00390625" style="21" customWidth="1"/>
  </cols>
  <sheetData>
    <row r="1" spans="1:41" s="25" customFormat="1" ht="12.75" customHeight="1">
      <c r="A1" s="62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8" customHeight="1">
      <c r="A2" s="35" t="s">
        <v>61</v>
      </c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7.5" customHeight="1">
      <c r="A3" s="35"/>
      <c r="B3" s="6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="88" customFormat="1" ht="15.75" customHeight="1">
      <c r="A4" s="87" t="s">
        <v>129</v>
      </c>
    </row>
    <row r="5" spans="1:41" ht="15.75" customHeight="1">
      <c r="A5" s="155" t="s">
        <v>137</v>
      </c>
      <c r="B5" s="156"/>
      <c r="C5" s="153" t="s">
        <v>127</v>
      </c>
      <c r="D5" s="74" t="s">
        <v>10</v>
      </c>
      <c r="E5" s="153" t="s">
        <v>11</v>
      </c>
      <c r="F5" s="153" t="s">
        <v>2</v>
      </c>
      <c r="G5" s="74" t="s">
        <v>12</v>
      </c>
      <c r="H5" s="74" t="s">
        <v>49</v>
      </c>
      <c r="I5" s="74" t="s">
        <v>14</v>
      </c>
      <c r="J5" s="74" t="s">
        <v>16</v>
      </c>
      <c r="K5" s="153" t="s">
        <v>3</v>
      </c>
      <c r="L5" s="74" t="s">
        <v>18</v>
      </c>
      <c r="M5" s="153" t="s">
        <v>4</v>
      </c>
      <c r="N5" s="153" t="s">
        <v>20</v>
      </c>
      <c r="O5" s="74" t="s">
        <v>12</v>
      </c>
      <c r="P5" s="151" t="s">
        <v>1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5.75" customHeight="1">
      <c r="A6" s="157"/>
      <c r="B6" s="158"/>
      <c r="C6" s="154"/>
      <c r="D6" s="75" t="s">
        <v>9</v>
      </c>
      <c r="E6" s="154"/>
      <c r="F6" s="154"/>
      <c r="G6" s="75" t="s">
        <v>13</v>
      </c>
      <c r="H6" s="75" t="s">
        <v>50</v>
      </c>
      <c r="I6" s="75" t="s">
        <v>15</v>
      </c>
      <c r="J6" s="75" t="s">
        <v>17</v>
      </c>
      <c r="K6" s="154"/>
      <c r="L6" s="75" t="s">
        <v>19</v>
      </c>
      <c r="M6" s="154"/>
      <c r="N6" s="154"/>
      <c r="O6" s="75" t="s">
        <v>21</v>
      </c>
      <c r="P6" s="15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5.25" customHeight="1">
      <c r="A7" s="39"/>
      <c r="B7" s="76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3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5.75" customHeight="1">
      <c r="A8" s="149" t="s">
        <v>56</v>
      </c>
      <c r="B8" s="150"/>
      <c r="C8" s="85">
        <v>661</v>
      </c>
      <c r="D8" s="61">
        <v>157</v>
      </c>
      <c r="E8" s="61">
        <v>216</v>
      </c>
      <c r="F8" s="61">
        <v>85</v>
      </c>
      <c r="G8" s="61">
        <v>50</v>
      </c>
      <c r="H8" s="61">
        <v>5</v>
      </c>
      <c r="I8" s="61">
        <v>12</v>
      </c>
      <c r="J8" s="61">
        <v>85</v>
      </c>
      <c r="K8" s="61">
        <v>26</v>
      </c>
      <c r="L8" s="61">
        <v>13</v>
      </c>
      <c r="M8" s="61">
        <v>0</v>
      </c>
      <c r="N8" s="61">
        <v>2</v>
      </c>
      <c r="O8" s="61">
        <v>2</v>
      </c>
      <c r="P8" s="61">
        <v>8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5.75" customHeight="1">
      <c r="A9" s="149" t="s">
        <v>57</v>
      </c>
      <c r="B9" s="150"/>
      <c r="C9" s="85">
        <v>453</v>
      </c>
      <c r="D9" s="61">
        <v>110</v>
      </c>
      <c r="E9" s="61">
        <v>189</v>
      </c>
      <c r="F9" s="61">
        <v>36</v>
      </c>
      <c r="G9" s="61">
        <v>48</v>
      </c>
      <c r="H9" s="61">
        <v>7</v>
      </c>
      <c r="I9" s="61">
        <v>21</v>
      </c>
      <c r="J9" s="61">
        <v>16</v>
      </c>
      <c r="K9" s="61">
        <v>15</v>
      </c>
      <c r="L9" s="61">
        <v>5</v>
      </c>
      <c r="M9" s="61">
        <v>0</v>
      </c>
      <c r="N9" s="61">
        <v>1</v>
      </c>
      <c r="O9" s="61">
        <v>0</v>
      </c>
      <c r="P9" s="61">
        <v>5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5.75" customHeight="1">
      <c r="A10" s="149" t="s">
        <v>59</v>
      </c>
      <c r="B10" s="150"/>
      <c r="C10" s="85">
        <v>413</v>
      </c>
      <c r="D10" s="61">
        <v>5</v>
      </c>
      <c r="E10" s="61">
        <v>255</v>
      </c>
      <c r="F10" s="61">
        <v>41</v>
      </c>
      <c r="G10" s="61">
        <v>51</v>
      </c>
      <c r="H10" s="61">
        <v>1</v>
      </c>
      <c r="I10" s="61">
        <v>12</v>
      </c>
      <c r="J10" s="61">
        <v>10</v>
      </c>
      <c r="K10" s="61">
        <v>1</v>
      </c>
      <c r="L10" s="61">
        <v>17</v>
      </c>
      <c r="M10" s="61">
        <v>0</v>
      </c>
      <c r="N10" s="61">
        <v>4</v>
      </c>
      <c r="O10" s="61">
        <v>0</v>
      </c>
      <c r="P10" s="61">
        <v>15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5.75" customHeight="1">
      <c r="A11" s="149" t="s">
        <v>125</v>
      </c>
      <c r="B11" s="150"/>
      <c r="C11" s="85">
        <v>433</v>
      </c>
      <c r="D11" s="61">
        <v>97</v>
      </c>
      <c r="E11" s="61">
        <v>208</v>
      </c>
      <c r="F11" s="61">
        <v>43</v>
      </c>
      <c r="G11" s="61">
        <v>48</v>
      </c>
      <c r="H11" s="61">
        <v>0</v>
      </c>
      <c r="I11" s="61">
        <v>2</v>
      </c>
      <c r="J11" s="61">
        <v>20</v>
      </c>
      <c r="K11" s="61">
        <v>6</v>
      </c>
      <c r="L11" s="61">
        <v>8</v>
      </c>
      <c r="M11" s="61">
        <v>1</v>
      </c>
      <c r="N11" s="61">
        <v>0</v>
      </c>
      <c r="O11" s="61">
        <v>0</v>
      </c>
      <c r="P11" s="6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s="22" customFormat="1" ht="5.25" customHeight="1">
      <c r="A12" s="13"/>
      <c r="B12" s="1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3.5" customHeight="1">
      <c r="A13" s="45" t="s">
        <v>48</v>
      </c>
      <c r="B13" s="29"/>
      <c r="C13" s="9"/>
      <c r="D13" s="9"/>
      <c r="E13" s="9"/>
      <c r="F13" s="9"/>
      <c r="G13" s="9"/>
      <c r="H13" s="9"/>
      <c r="I13" s="9"/>
      <c r="J13" s="9"/>
      <c r="K13" s="23"/>
      <c r="L13" s="23"/>
      <c r="M13" s="23"/>
      <c r="N13" s="23"/>
      <c r="O13" s="23"/>
      <c r="P13" s="23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3.5" customHeight="1">
      <c r="A14" s="44" t="s">
        <v>64</v>
      </c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7:41" ht="7.5" customHeight="1"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7:41" ht="12.75"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7:41" ht="12.75"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7:41" ht="12.75"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7:41" ht="12.75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7:41" ht="12.75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7:41" ht="12.75"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7:41" ht="12.75"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7:41" ht="12.75"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7:41" ht="12.75"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7:41" ht="12.75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7:41" ht="12.75"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7:41" ht="12.75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7:41" ht="12.75"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7:41" ht="12.75"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7:41" ht="12.75"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7:41" ht="12.75"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7:41" ht="12.75"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7:41" ht="12.75"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7:41" ht="12.75"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7:41" ht="12.75"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7:41" ht="12.75"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7:41" ht="12.75"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7:41" ht="12.75"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7:41" ht="12.75"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7:41" ht="12.75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7:41" ht="12.75"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7:41" ht="12.75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7:41" ht="12.75"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7:41" ht="12.75"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7:41" ht="12.75"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7:41" ht="12.75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7:41" ht="12.75"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7:41" ht="12.75"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7:41" ht="12.75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7:41" ht="12.75"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7:41" ht="12.75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7:41" ht="12.75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7:41" ht="12.75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7:41" ht="12.75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7:41" ht="12.75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7:41" ht="12.75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7:41" ht="12.75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17:41" ht="12.75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7:41" ht="12.75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7:41" ht="12.75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7:41" ht="12.75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7:41" ht="12.75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17:41" ht="12.75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17:41" ht="12.75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7:41" ht="12.75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17:41" ht="12.75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7:41" ht="12.75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7:41" ht="12.75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</sheetData>
  <sheetProtection/>
  <mergeCells count="12">
    <mergeCell ref="K5:K6"/>
    <mergeCell ref="N5:N6"/>
    <mergeCell ref="A8:B8"/>
    <mergeCell ref="A9:B9"/>
    <mergeCell ref="A10:B10"/>
    <mergeCell ref="A11:B11"/>
    <mergeCell ref="P5:P6"/>
    <mergeCell ref="F5:F6"/>
    <mergeCell ref="A5:B6"/>
    <mergeCell ref="C5:C6"/>
    <mergeCell ref="E5:E6"/>
    <mergeCell ref="M5:M6"/>
  </mergeCells>
  <printOptions/>
  <pageMargins left="0.75" right="0.75" top="1" bottom="1" header="0.512" footer="0.512"/>
  <pageSetup horizontalDpi="600" verticalDpi="600" orientation="portrait" paperSize="9" r:id="rId1"/>
  <ignoredErrors>
    <ignoredError sqref="A11 A4 A8 A9 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4.75390625" style="27" customWidth="1"/>
    <col min="2" max="7" width="8.75390625" style="27" customWidth="1"/>
    <col min="8" max="16384" width="9.00390625" style="21" customWidth="1"/>
  </cols>
  <sheetData>
    <row r="1" spans="1:10" s="25" customFormat="1" ht="12.75" customHeight="1">
      <c r="A1" s="62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35" t="s">
        <v>61</v>
      </c>
      <c r="B2" s="49"/>
      <c r="C2" s="49"/>
      <c r="D2" s="49"/>
      <c r="E2" s="49"/>
      <c r="F2" s="49"/>
      <c r="G2" s="49"/>
      <c r="H2" s="27"/>
      <c r="I2" s="27"/>
      <c r="J2" s="27"/>
    </row>
    <row r="3" spans="1:10" ht="7.5" customHeight="1">
      <c r="A3" s="35"/>
      <c r="B3" s="49"/>
      <c r="C3" s="49"/>
      <c r="D3" s="49"/>
      <c r="E3" s="49"/>
      <c r="F3" s="49"/>
      <c r="G3" s="49"/>
      <c r="H3" s="27"/>
      <c r="I3" s="27"/>
      <c r="J3" s="27"/>
    </row>
    <row r="4" s="88" customFormat="1" ht="15.75" customHeight="1">
      <c r="A4" s="87" t="s">
        <v>130</v>
      </c>
    </row>
    <row r="5" spans="1:7" s="95" customFormat="1" ht="27.75" customHeight="1">
      <c r="A5" s="92" t="s">
        <v>0</v>
      </c>
      <c r="B5" s="93" t="s">
        <v>127</v>
      </c>
      <c r="C5" s="93" t="s">
        <v>131</v>
      </c>
      <c r="D5" s="93" t="s">
        <v>132</v>
      </c>
      <c r="E5" s="93" t="s">
        <v>133</v>
      </c>
      <c r="F5" s="93" t="s">
        <v>134</v>
      </c>
      <c r="G5" s="94" t="s">
        <v>1</v>
      </c>
    </row>
    <row r="6" spans="1:10" ht="4.5" customHeight="1">
      <c r="A6" s="39"/>
      <c r="B6" s="89"/>
      <c r="C6" s="84"/>
      <c r="D6" s="84"/>
      <c r="E6" s="84"/>
      <c r="F6" s="84"/>
      <c r="G6" s="83"/>
      <c r="H6" s="27"/>
      <c r="I6" s="27"/>
      <c r="J6" s="27"/>
    </row>
    <row r="7" spans="1:10" ht="15.75" customHeight="1">
      <c r="A7" s="91" t="s">
        <v>126</v>
      </c>
      <c r="B7" s="85">
        <f>SUM(C7:G7)</f>
        <v>299</v>
      </c>
      <c r="C7" s="61">
        <v>181</v>
      </c>
      <c r="D7" s="61">
        <v>63</v>
      </c>
      <c r="E7" s="61">
        <v>5</v>
      </c>
      <c r="F7" s="61">
        <v>17</v>
      </c>
      <c r="G7" s="61">
        <v>33</v>
      </c>
      <c r="H7" s="27"/>
      <c r="I7" s="27"/>
      <c r="J7" s="27"/>
    </row>
    <row r="8" spans="1:10" s="22" customFormat="1" ht="4.5" customHeight="1">
      <c r="A8" s="80"/>
      <c r="B8" s="90"/>
      <c r="C8" s="86"/>
      <c r="D8" s="86"/>
      <c r="E8" s="86"/>
      <c r="F8" s="86"/>
      <c r="G8" s="86"/>
      <c r="H8" s="20"/>
      <c r="I8" s="20"/>
      <c r="J8" s="20"/>
    </row>
    <row r="9" spans="1:10" ht="13.5" customHeight="1">
      <c r="A9" s="45" t="s">
        <v>48</v>
      </c>
      <c r="B9" s="9"/>
      <c r="C9" s="9"/>
      <c r="D9" s="9"/>
      <c r="E9" s="9"/>
      <c r="F9" s="9"/>
      <c r="G9" s="23"/>
      <c r="H9" s="27"/>
      <c r="I9" s="27"/>
      <c r="J9" s="27"/>
    </row>
    <row r="10" spans="1:10" ht="13.5" customHeight="1">
      <c r="A10" s="44" t="s">
        <v>64</v>
      </c>
      <c r="B10" s="3"/>
      <c r="C10" s="3"/>
      <c r="D10" s="3"/>
      <c r="E10" s="3"/>
      <c r="F10" s="3"/>
      <c r="G10" s="3"/>
      <c r="H10" s="27"/>
      <c r="I10" s="27"/>
      <c r="J10" s="27"/>
    </row>
    <row r="11" spans="8:10" ht="12.75">
      <c r="H11" s="27"/>
      <c r="I11" s="27"/>
      <c r="J11" s="27"/>
    </row>
    <row r="12" spans="8:10" ht="12.75">
      <c r="H12" s="27"/>
      <c r="I12" s="27"/>
      <c r="J12" s="27"/>
    </row>
    <row r="13" spans="8:10" ht="12.75">
      <c r="H13" s="27"/>
      <c r="I13" s="27"/>
      <c r="J13" s="27"/>
    </row>
    <row r="14" spans="8:10" ht="12.75">
      <c r="H14" s="27"/>
      <c r="I14" s="27"/>
      <c r="J14" s="27"/>
    </row>
    <row r="15" spans="8:10" ht="12.75">
      <c r="H15" s="27"/>
      <c r="I15" s="27"/>
      <c r="J15" s="27"/>
    </row>
    <row r="16" spans="8:10" ht="12.75">
      <c r="H16" s="27"/>
      <c r="I16" s="27"/>
      <c r="J16" s="27"/>
    </row>
    <row r="17" spans="8:10" ht="12.75">
      <c r="H17" s="27"/>
      <c r="I17" s="27"/>
      <c r="J17" s="27"/>
    </row>
    <row r="18" spans="8:10" ht="12.75">
      <c r="H18" s="27"/>
      <c r="I18" s="27"/>
      <c r="J18" s="27"/>
    </row>
    <row r="19" spans="8:10" ht="12.75">
      <c r="H19" s="27"/>
      <c r="I19" s="27"/>
      <c r="J19" s="27"/>
    </row>
    <row r="20" spans="8:10" ht="12.75">
      <c r="H20" s="27"/>
      <c r="I20" s="27"/>
      <c r="J20" s="27"/>
    </row>
    <row r="21" spans="8:10" ht="12.75">
      <c r="H21" s="27"/>
      <c r="I21" s="27"/>
      <c r="J21" s="27"/>
    </row>
    <row r="22" spans="8:10" ht="12.75">
      <c r="H22" s="27"/>
      <c r="I22" s="27"/>
      <c r="J22" s="27"/>
    </row>
    <row r="23" spans="8:10" ht="12.75">
      <c r="H23" s="27"/>
      <c r="I23" s="27"/>
      <c r="J23" s="27"/>
    </row>
    <row r="24" spans="8:10" ht="12.75">
      <c r="H24" s="27"/>
      <c r="I24" s="27"/>
      <c r="J24" s="27"/>
    </row>
    <row r="25" spans="8:10" ht="12.75">
      <c r="H25" s="27"/>
      <c r="I25" s="27"/>
      <c r="J25" s="27"/>
    </row>
    <row r="26" spans="8:10" ht="12.75">
      <c r="H26" s="27"/>
      <c r="I26" s="27"/>
      <c r="J26" s="27"/>
    </row>
    <row r="27" spans="8:10" ht="12.75">
      <c r="H27" s="27"/>
      <c r="I27" s="27"/>
      <c r="J27" s="27"/>
    </row>
    <row r="28" spans="8:10" ht="12.75">
      <c r="H28" s="27"/>
      <c r="I28" s="27"/>
      <c r="J28" s="27"/>
    </row>
    <row r="29" spans="8:10" ht="12.75">
      <c r="H29" s="27"/>
      <c r="I29" s="27"/>
      <c r="J29" s="27"/>
    </row>
    <row r="30" spans="8:10" ht="12.75">
      <c r="H30" s="27"/>
      <c r="I30" s="27"/>
      <c r="J30" s="27"/>
    </row>
    <row r="31" spans="8:10" ht="12.75">
      <c r="H31" s="27"/>
      <c r="I31" s="27"/>
      <c r="J31" s="27"/>
    </row>
    <row r="32" spans="8:10" ht="12.75">
      <c r="H32" s="27"/>
      <c r="I32" s="27"/>
      <c r="J32" s="27"/>
    </row>
    <row r="33" spans="8:10" ht="12.75">
      <c r="H33" s="27"/>
      <c r="I33" s="27"/>
      <c r="J33" s="27"/>
    </row>
    <row r="34" spans="8:10" ht="12.75">
      <c r="H34" s="27"/>
      <c r="I34" s="27"/>
      <c r="J34" s="27"/>
    </row>
    <row r="35" spans="8:10" ht="12.75">
      <c r="H35" s="27"/>
      <c r="I35" s="27"/>
      <c r="J35" s="27"/>
    </row>
    <row r="36" spans="8:10" ht="12.75">
      <c r="H36" s="27"/>
      <c r="I36" s="27"/>
      <c r="J36" s="27"/>
    </row>
    <row r="37" spans="8:10" ht="12.75">
      <c r="H37" s="27"/>
      <c r="I37" s="27"/>
      <c r="J37" s="27"/>
    </row>
    <row r="38" spans="8:10" ht="12.75">
      <c r="H38" s="27"/>
      <c r="I38" s="27"/>
      <c r="J38" s="27"/>
    </row>
    <row r="39" spans="8:10" ht="12.75">
      <c r="H39" s="27"/>
      <c r="I39" s="27"/>
      <c r="J39" s="27"/>
    </row>
    <row r="40" spans="8:10" ht="12.75">
      <c r="H40" s="27"/>
      <c r="I40" s="27"/>
      <c r="J40" s="27"/>
    </row>
    <row r="41" spans="8:10" ht="12.75">
      <c r="H41" s="27"/>
      <c r="I41" s="27"/>
      <c r="J41" s="27"/>
    </row>
    <row r="42" spans="8:10" ht="12.75">
      <c r="H42" s="27"/>
      <c r="I42" s="27"/>
      <c r="J42" s="27"/>
    </row>
    <row r="43" spans="8:10" ht="12.75">
      <c r="H43" s="27"/>
      <c r="I43" s="27"/>
      <c r="J43" s="27"/>
    </row>
    <row r="44" spans="8:10" ht="12.75">
      <c r="H44" s="27"/>
      <c r="I44" s="27"/>
      <c r="J44" s="27"/>
    </row>
    <row r="45" spans="8:10" ht="12.75">
      <c r="H45" s="27"/>
      <c r="I45" s="27"/>
      <c r="J45" s="27"/>
    </row>
    <row r="46" spans="8:10" ht="12.75">
      <c r="H46" s="27"/>
      <c r="I46" s="27"/>
      <c r="J46" s="27"/>
    </row>
    <row r="47" spans="8:10" ht="12.75">
      <c r="H47" s="27"/>
      <c r="I47" s="27"/>
      <c r="J47" s="27"/>
    </row>
    <row r="48" spans="8:10" ht="12.75">
      <c r="H48" s="27"/>
      <c r="I48" s="27"/>
      <c r="J48" s="27"/>
    </row>
    <row r="49" spans="8:10" ht="12.75">
      <c r="H49" s="27"/>
      <c r="I49" s="27"/>
      <c r="J49" s="27"/>
    </row>
    <row r="50" spans="8:10" ht="12.75">
      <c r="H50" s="27"/>
      <c r="I50" s="27"/>
      <c r="J50" s="27"/>
    </row>
    <row r="51" spans="8:10" ht="12.75">
      <c r="H51" s="27"/>
      <c r="I51" s="27"/>
      <c r="J51" s="27"/>
    </row>
    <row r="52" spans="8:10" ht="12.75">
      <c r="H52" s="27"/>
      <c r="I52" s="27"/>
      <c r="J52" s="27"/>
    </row>
    <row r="53" spans="8:10" ht="12.75">
      <c r="H53" s="27"/>
      <c r="I53" s="27"/>
      <c r="J53" s="27"/>
    </row>
    <row r="54" spans="8:10" ht="12.75">
      <c r="H54" s="27"/>
      <c r="I54" s="27"/>
      <c r="J54" s="27"/>
    </row>
    <row r="55" spans="8:10" ht="12.75">
      <c r="H55" s="27"/>
      <c r="I55" s="27"/>
      <c r="J55" s="27"/>
    </row>
    <row r="56" spans="8:10" ht="12.75">
      <c r="H56" s="27"/>
      <c r="I56" s="27"/>
      <c r="J56" s="27"/>
    </row>
    <row r="57" spans="8:10" ht="12.75">
      <c r="H57" s="27"/>
      <c r="I57" s="27"/>
      <c r="J57" s="27"/>
    </row>
    <row r="58" spans="8:10" ht="12.75">
      <c r="H58" s="27"/>
      <c r="I58" s="27"/>
      <c r="J58" s="27"/>
    </row>
    <row r="59" spans="8:10" ht="12.75">
      <c r="H59" s="27"/>
      <c r="I59" s="27"/>
      <c r="J59" s="27"/>
    </row>
    <row r="60" spans="8:10" ht="12.75">
      <c r="H60" s="27"/>
      <c r="I60" s="27"/>
      <c r="J60" s="27"/>
    </row>
    <row r="61" spans="8:10" ht="12.75">
      <c r="H61" s="27"/>
      <c r="I61" s="27"/>
      <c r="J61" s="27"/>
    </row>
    <row r="62" spans="8:10" ht="12.75">
      <c r="H62" s="27"/>
      <c r="I62" s="27"/>
      <c r="J62" s="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3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5.75390625" style="28" customWidth="1"/>
    <col min="2" max="14" width="5.375" style="28" customWidth="1"/>
    <col min="15" max="15" width="9.00390625" style="28" customWidth="1"/>
    <col min="16" max="16384" width="9.00390625" style="18" customWidth="1"/>
  </cols>
  <sheetData>
    <row r="1" spans="1:44" ht="12.75" customHeight="1">
      <c r="A1" s="33" t="s">
        <v>60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18" customHeight="1">
      <c r="A2" s="35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6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s="19" customFormat="1" ht="12.75" customHeight="1">
      <c r="A3" s="2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 t="s">
        <v>135</v>
      </c>
      <c r="O3" s="4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s="19" customFormat="1" ht="15" customHeight="1">
      <c r="A4" s="162" t="s">
        <v>0</v>
      </c>
      <c r="B4" s="161" t="s">
        <v>127</v>
      </c>
      <c r="C4" s="164" t="s">
        <v>68</v>
      </c>
      <c r="D4" s="165"/>
      <c r="E4" s="165"/>
      <c r="F4" s="165"/>
      <c r="G4" s="165"/>
      <c r="H4" s="165"/>
      <c r="I4" s="165"/>
      <c r="J4" s="166"/>
      <c r="K4" s="167" t="s">
        <v>128</v>
      </c>
      <c r="L4" s="159" t="s">
        <v>69</v>
      </c>
      <c r="M4" s="160"/>
      <c r="N4" s="160"/>
      <c r="O4" s="4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19" customFormat="1" ht="60" customHeight="1">
      <c r="A5" s="163"/>
      <c r="B5" s="137"/>
      <c r="C5" s="37" t="s">
        <v>5</v>
      </c>
      <c r="D5" s="56" t="s">
        <v>51</v>
      </c>
      <c r="E5" s="37" t="s">
        <v>41</v>
      </c>
      <c r="F5" s="37" t="s">
        <v>42</v>
      </c>
      <c r="G5" s="56" t="s">
        <v>43</v>
      </c>
      <c r="H5" s="37" t="s">
        <v>44</v>
      </c>
      <c r="I5" s="37" t="s">
        <v>52</v>
      </c>
      <c r="J5" s="37" t="s">
        <v>45</v>
      </c>
      <c r="K5" s="168"/>
      <c r="L5" s="37" t="s">
        <v>5</v>
      </c>
      <c r="M5" s="37" t="s">
        <v>46</v>
      </c>
      <c r="N5" s="38" t="s">
        <v>47</v>
      </c>
      <c r="O5" s="48"/>
      <c r="P5" s="3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19" customFormat="1" ht="5.25" customHeight="1">
      <c r="A6" s="79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6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19" customFormat="1" ht="15.75" customHeight="1">
      <c r="A7" s="39">
        <v>21</v>
      </c>
      <c r="B7" s="85">
        <f>SUM(C7,K7,L7)</f>
        <v>623</v>
      </c>
      <c r="C7" s="61">
        <f>SUM(D7:J7)</f>
        <v>196</v>
      </c>
      <c r="D7" s="61">
        <v>2</v>
      </c>
      <c r="E7" s="61">
        <v>1</v>
      </c>
      <c r="F7" s="61">
        <v>128</v>
      </c>
      <c r="G7" s="61">
        <v>0</v>
      </c>
      <c r="H7" s="61">
        <v>34</v>
      </c>
      <c r="I7" s="61">
        <v>17</v>
      </c>
      <c r="J7" s="61">
        <v>14</v>
      </c>
      <c r="K7" s="61">
        <v>363</v>
      </c>
      <c r="L7" s="61">
        <f>SUM(M7:N7)</f>
        <v>64</v>
      </c>
      <c r="M7" s="61">
        <v>5</v>
      </c>
      <c r="N7" s="61">
        <v>59</v>
      </c>
      <c r="O7" s="46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s="19" customFormat="1" ht="15.75" customHeight="1">
      <c r="A8" s="39">
        <v>22</v>
      </c>
      <c r="B8" s="85">
        <f>SUM(C8,K8,L8)</f>
        <v>628</v>
      </c>
      <c r="C8" s="61">
        <f>SUM(D8:J8)</f>
        <v>180</v>
      </c>
      <c r="D8" s="61">
        <v>3</v>
      </c>
      <c r="E8" s="61">
        <v>4</v>
      </c>
      <c r="F8" s="61">
        <v>111</v>
      </c>
      <c r="G8" s="61">
        <v>0</v>
      </c>
      <c r="H8" s="61">
        <v>32</v>
      </c>
      <c r="I8" s="61">
        <v>16</v>
      </c>
      <c r="J8" s="61">
        <v>14</v>
      </c>
      <c r="K8" s="61">
        <v>366</v>
      </c>
      <c r="L8" s="61">
        <f>SUM(M8:N8)</f>
        <v>82</v>
      </c>
      <c r="M8" s="61">
        <v>12</v>
      </c>
      <c r="N8" s="61">
        <v>70</v>
      </c>
      <c r="O8" s="4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19" customFormat="1" ht="15.75" customHeight="1">
      <c r="A9" s="39">
        <v>23</v>
      </c>
      <c r="B9" s="85">
        <f>SUM(C9,K9,L9)</f>
        <v>681</v>
      </c>
      <c r="C9" s="61">
        <f>SUM(D9:J9)</f>
        <v>187</v>
      </c>
      <c r="D9" s="61">
        <v>3</v>
      </c>
      <c r="E9" s="61">
        <v>4</v>
      </c>
      <c r="F9" s="61">
        <v>121</v>
      </c>
      <c r="G9" s="61">
        <v>0</v>
      </c>
      <c r="H9" s="61">
        <v>30</v>
      </c>
      <c r="I9" s="61">
        <v>16</v>
      </c>
      <c r="J9" s="61">
        <v>13</v>
      </c>
      <c r="K9" s="61">
        <v>390</v>
      </c>
      <c r="L9" s="61">
        <f>SUM(M9:N9)</f>
        <v>104</v>
      </c>
      <c r="M9" s="61">
        <v>10</v>
      </c>
      <c r="N9" s="61">
        <v>94</v>
      </c>
      <c r="O9" s="46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19" customFormat="1" ht="15.75" customHeight="1">
      <c r="A10" s="39">
        <v>24</v>
      </c>
      <c r="B10" s="85">
        <f>SUM(C10,K10,L10)</f>
        <v>694</v>
      </c>
      <c r="C10" s="61">
        <f>SUM(D10:J10)</f>
        <v>187</v>
      </c>
      <c r="D10" s="61">
        <v>3</v>
      </c>
      <c r="E10" s="61">
        <v>5</v>
      </c>
      <c r="F10" s="61">
        <v>120</v>
      </c>
      <c r="G10" s="61">
        <v>0</v>
      </c>
      <c r="H10" s="61">
        <v>30</v>
      </c>
      <c r="I10" s="61">
        <v>16</v>
      </c>
      <c r="J10" s="61">
        <v>13</v>
      </c>
      <c r="K10" s="61">
        <v>397</v>
      </c>
      <c r="L10" s="61">
        <f>SUM(M10:N10)</f>
        <v>110</v>
      </c>
      <c r="M10" s="61">
        <v>17</v>
      </c>
      <c r="N10" s="61">
        <v>93</v>
      </c>
      <c r="O10" s="4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19" customFormat="1" ht="15.75" customHeight="1">
      <c r="A11" s="39">
        <v>25</v>
      </c>
      <c r="B11" s="85">
        <f>SUM(C11,K11,L11)</f>
        <v>720</v>
      </c>
      <c r="C11" s="61">
        <f>SUM(D11:J11)</f>
        <v>183</v>
      </c>
      <c r="D11" s="61">
        <v>1</v>
      </c>
      <c r="E11" s="61">
        <v>4</v>
      </c>
      <c r="F11" s="61">
        <v>124</v>
      </c>
      <c r="G11" s="61">
        <v>0</v>
      </c>
      <c r="H11" s="61">
        <v>27</v>
      </c>
      <c r="I11" s="61">
        <v>16</v>
      </c>
      <c r="J11" s="61">
        <v>11</v>
      </c>
      <c r="K11" s="61">
        <v>417</v>
      </c>
      <c r="L11" s="61">
        <f>SUM(M11:N11)</f>
        <v>120</v>
      </c>
      <c r="M11" s="61">
        <v>24</v>
      </c>
      <c r="N11" s="61">
        <v>96</v>
      </c>
      <c r="O11" s="4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19" customFormat="1" ht="5.25" customHeight="1">
      <c r="A12" s="80"/>
      <c r="B12" s="9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46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3.5" customHeight="1">
      <c r="A13" s="45" t="s">
        <v>48</v>
      </c>
      <c r="B13" s="9"/>
      <c r="C13" s="9"/>
      <c r="D13" s="9"/>
      <c r="E13" s="9"/>
      <c r="F13" s="9"/>
      <c r="G13" s="9"/>
      <c r="H13" s="9"/>
      <c r="I13" s="23"/>
      <c r="J13" s="23"/>
      <c r="K13" s="23"/>
      <c r="L13" s="23"/>
      <c r="M13" s="23"/>
      <c r="N13" s="23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3.5" customHeight="1">
      <c r="A14" s="44" t="s">
        <v>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ht="13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2:44" ht="1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5:44" ht="12.75"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5:44" ht="12.75"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3:44" ht="12.7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3:44" ht="12.7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3:44" ht="12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3:44" ht="12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3:44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3:44" ht="12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3:44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3:44" ht="12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3:44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3:44" ht="12.7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3:44" ht="12.7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3:44" ht="12.7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3:44" ht="12.7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3:44" ht="12.7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3:44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3:44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3:44" ht="12.7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3:44" ht="12.7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3:44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3:44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3:44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3:44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3:44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3:44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3:44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3:44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3:44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3:44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3:44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3:44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3:44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3:44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3:44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3:44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3:44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3:44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3:44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3:44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3:44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3:44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3:44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3:44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3:44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3:44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3:44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3:44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3:44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3:44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3:44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3:44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3:44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3:44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3:44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</sheetData>
  <sheetProtection/>
  <mergeCells count="5">
    <mergeCell ref="L4:N4"/>
    <mergeCell ref="B4:B5"/>
    <mergeCell ref="A4:A5"/>
    <mergeCell ref="C4:J4"/>
    <mergeCell ref="K4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1"/>
  <sheetViews>
    <sheetView zoomScale="130" zoomScaleNormal="130" zoomScalePageLayoutView="0" workbookViewId="0" topLeftCell="A1">
      <selection activeCell="F25" sqref="F25"/>
    </sheetView>
  </sheetViews>
  <sheetFormatPr defaultColWidth="9.00390625" defaultRowHeight="13.5"/>
  <cols>
    <col min="1" max="1" width="5.75390625" style="28" customWidth="1"/>
    <col min="2" max="6" width="9.75390625" style="28" customWidth="1"/>
    <col min="7" max="16384" width="9.00390625" style="18" customWidth="1"/>
  </cols>
  <sheetData>
    <row r="1" spans="1:35" ht="12.75" customHeight="1">
      <c r="A1" s="33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" customHeight="1">
      <c r="A2" s="35" t="s">
        <v>63</v>
      </c>
      <c r="B2" s="49"/>
      <c r="C2" s="49"/>
      <c r="D2" s="49"/>
      <c r="E2" s="49"/>
      <c r="F2" s="49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2.75" customHeight="1">
      <c r="A3" s="26"/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19" customFormat="1" ht="15.75" customHeight="1">
      <c r="A4" s="47" t="s">
        <v>0</v>
      </c>
      <c r="B4" s="57" t="s">
        <v>127</v>
      </c>
      <c r="C4" s="57" t="s">
        <v>70</v>
      </c>
      <c r="D4" s="57" t="s">
        <v>71</v>
      </c>
      <c r="E4" s="57" t="s">
        <v>72</v>
      </c>
      <c r="F4" s="82" t="s">
        <v>1</v>
      </c>
      <c r="G4" s="4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s="19" customFormat="1" ht="5.25" customHeight="1">
      <c r="A5" s="81"/>
      <c r="B5" s="53"/>
      <c r="C5" s="50"/>
      <c r="D5" s="50"/>
      <c r="E5" s="50"/>
      <c r="F5" s="50"/>
      <c r="G5" s="4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15" customFormat="1" ht="15.75" customHeight="1">
      <c r="A6" s="39">
        <v>21</v>
      </c>
      <c r="B6" s="99">
        <f>SUM(C6:F6)</f>
        <v>1023</v>
      </c>
      <c r="C6" s="58">
        <v>547</v>
      </c>
      <c r="D6" s="58">
        <v>293</v>
      </c>
      <c r="E6" s="58">
        <v>96</v>
      </c>
      <c r="F6" s="58">
        <v>87</v>
      </c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75" customHeight="1">
      <c r="A7" s="39">
        <v>22</v>
      </c>
      <c r="B7" s="99">
        <f>SUM(C7:F7)</f>
        <v>985</v>
      </c>
      <c r="C7" s="58">
        <v>542</v>
      </c>
      <c r="D7" s="58">
        <v>295</v>
      </c>
      <c r="E7" s="58">
        <v>99</v>
      </c>
      <c r="F7" s="58">
        <v>49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15.75" customHeight="1">
      <c r="A8" s="39">
        <v>23</v>
      </c>
      <c r="B8" s="99">
        <f>SUM(C8:F8)</f>
        <v>813</v>
      </c>
      <c r="C8" s="58">
        <v>390</v>
      </c>
      <c r="D8" s="58">
        <v>290</v>
      </c>
      <c r="E8" s="58">
        <v>96</v>
      </c>
      <c r="F8" s="58">
        <v>37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15.75" customHeight="1">
      <c r="A9" s="39">
        <v>24</v>
      </c>
      <c r="B9" s="99">
        <f>SUM(C9:F9)</f>
        <v>638</v>
      </c>
      <c r="C9" s="58">
        <v>254</v>
      </c>
      <c r="D9" s="58">
        <v>236</v>
      </c>
      <c r="E9" s="58">
        <v>67</v>
      </c>
      <c r="F9" s="58">
        <v>81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5.75" customHeight="1">
      <c r="A10" s="39">
        <v>25</v>
      </c>
      <c r="B10" s="99">
        <f>SUM(C10:F10)</f>
        <v>796</v>
      </c>
      <c r="C10" s="58">
        <v>437</v>
      </c>
      <c r="D10" s="58">
        <v>224</v>
      </c>
      <c r="E10" s="58">
        <v>81</v>
      </c>
      <c r="F10" s="58">
        <v>54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5.25" customHeight="1">
      <c r="A11" s="51"/>
      <c r="B11" s="54"/>
      <c r="C11" s="52"/>
      <c r="D11" s="52"/>
      <c r="E11" s="52"/>
      <c r="F11" s="52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ht="13.5" customHeight="1">
      <c r="A12" s="45" t="s">
        <v>48</v>
      </c>
      <c r="B12" s="9"/>
      <c r="C12" s="9"/>
      <c r="D12" s="9"/>
      <c r="E12" s="23"/>
      <c r="F12" s="23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13.5" customHeight="1">
      <c r="A13" s="44" t="s">
        <v>66</v>
      </c>
      <c r="B13" s="3"/>
      <c r="C13" s="3"/>
      <c r="D13" s="3"/>
      <c r="E13" s="3"/>
      <c r="F13" s="3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ht="13.5" customHeight="1">
      <c r="A14" s="27"/>
      <c r="B14" s="27"/>
      <c r="C14" s="27"/>
      <c r="D14" s="27"/>
      <c r="E14" s="27"/>
      <c r="F14" s="27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12.75">
      <c r="A15" s="27"/>
      <c r="B15" s="27"/>
      <c r="C15" s="27"/>
      <c r="D15" s="27"/>
      <c r="E15" s="27"/>
      <c r="F15" s="27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7:35" ht="12.75"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7:35" ht="12.75"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 ht="12.7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 ht="12.7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 ht="12.7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3:35" ht="12.7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3:35" ht="12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3:35" ht="12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3:35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3:35" ht="12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3:35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3:35" ht="12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3:35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3:35" ht="12.7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3:35" ht="12.7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3:35" ht="12.7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3:35" ht="12.7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3:35" ht="12.7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3:35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3:35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3:35" ht="12.7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3:35" ht="12.7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3:35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3:35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3:35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3:35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3:35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3:35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3:35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3:35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3:35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3:35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3:35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3:35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3:35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3:3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3:35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3:35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3:35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3:35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3:35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3:35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3:3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3:3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3:3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3:3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3:3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3:35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3:3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3:3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3:3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3:3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3:3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3:3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3:3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</sheetData>
  <sheetProtection/>
  <printOptions/>
  <pageMargins left="0.9055118110236221" right="0.5905511811023623" top="0.984251968503937" bottom="0.472440944881889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2015-02-24T01:31:47Z</cp:lastPrinted>
  <dcterms:created xsi:type="dcterms:W3CDTF">2003-06-26T10:50:23Z</dcterms:created>
  <dcterms:modified xsi:type="dcterms:W3CDTF">2015-04-15T02:45:13Z</dcterms:modified>
  <cp:category/>
  <cp:version/>
  <cp:contentType/>
  <cp:contentStatus/>
</cp:coreProperties>
</file>