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保健医療部\介護保険課\000_介護給付係_事業者係\03_事業者係\事故報告\事故報告様式\R7年9月1日改正\"/>
    </mc:Choice>
  </mc:AlternateContent>
  <workbookProtection lockStructure="1"/>
  <bookViews>
    <workbookView xWindow="0" yWindow="0" windowWidth="28800" windowHeight="11340"/>
  </bookViews>
  <sheets>
    <sheet name="事故報告書" sheetId="5" r:id="rId1"/>
    <sheet name="事故報告書別表一覧 " sheetId="8" r:id="rId2"/>
    <sheet name="入力不要！転記先" sheetId="6" r:id="rId3"/>
  </sheets>
  <definedNames>
    <definedName name="_xlnm.Print_Area" localSheetId="0">事故報告書!$A$1:$Q$56</definedName>
    <definedName name="_xlnm.Print_Area" localSheetId="1">'事故報告書別表一覧 '!$A$1:$N$38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5" i="6" l="1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4" i="6"/>
  <c r="AB4" i="6" l="1"/>
  <c r="AD6" i="6" l="1"/>
  <c r="AC4" i="6"/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4" i="6"/>
  <c r="AY5" i="6" l="1"/>
  <c r="AY6" i="6"/>
  <c r="AY7" i="6"/>
  <c r="AY8" i="6"/>
  <c r="AY9" i="6"/>
  <c r="AY10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4" i="6"/>
  <c r="AW5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4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4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4" i="6"/>
  <c r="AS5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4" i="6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4" i="6"/>
  <c r="AD5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4" i="6"/>
  <c r="BC7" i="5" l="1"/>
  <c r="BC6" i="5"/>
  <c r="AU18" i="5"/>
  <c r="AU17" i="5"/>
  <c r="AU16" i="5"/>
  <c r="AU15" i="5"/>
  <c r="AU14" i="5"/>
  <c r="AU13" i="5"/>
  <c r="AU12" i="5"/>
  <c r="AU11" i="5"/>
  <c r="AU9" i="5"/>
  <c r="AU8" i="5"/>
  <c r="AU5" i="5"/>
  <c r="S6" i="5" l="1"/>
  <c r="S5" i="5"/>
  <c r="BK5" i="5" l="1"/>
  <c r="BK4" i="5"/>
  <c r="BK3" i="5"/>
  <c r="BG5" i="5"/>
  <c r="BG4" i="5"/>
  <c r="BG3" i="5"/>
  <c r="BC8" i="5"/>
  <c r="BC5" i="5"/>
  <c r="BC4" i="5"/>
  <c r="BC3" i="5"/>
  <c r="AY6" i="5" l="1"/>
  <c r="AY5" i="5"/>
  <c r="AY4" i="5"/>
  <c r="AY3" i="5"/>
  <c r="AU10" i="5" l="1"/>
  <c r="AU7" i="5"/>
  <c r="AU6" i="5"/>
  <c r="AU4" i="5"/>
  <c r="AU3" i="5"/>
  <c r="AQ12" i="5"/>
  <c r="AQ11" i="5"/>
  <c r="AQ10" i="5"/>
  <c r="AQ9" i="5"/>
  <c r="AQ8" i="5"/>
  <c r="AQ7" i="5"/>
  <c r="AQ6" i="5"/>
  <c r="AQ5" i="5"/>
  <c r="AQ4" i="5"/>
  <c r="AQ3" i="5"/>
  <c r="AM9" i="5"/>
  <c r="AM8" i="5"/>
  <c r="AM7" i="5"/>
  <c r="AM6" i="5"/>
  <c r="AM5" i="5"/>
  <c r="AM4" i="5"/>
  <c r="AM3" i="5"/>
  <c r="AI10" i="5"/>
  <c r="AI9" i="5"/>
  <c r="AI8" i="5"/>
  <c r="AI7" i="5"/>
  <c r="AI6" i="5"/>
  <c r="AI5" i="5"/>
  <c r="AI4" i="5"/>
  <c r="AI3" i="5"/>
  <c r="AE4" i="5"/>
  <c r="AE3" i="5"/>
  <c r="AC7" i="5"/>
  <c r="BM3" i="5"/>
  <c r="BI3" i="5"/>
  <c r="BI4" i="5" s="1"/>
  <c r="BE3" i="5"/>
  <c r="BA3" i="5"/>
  <c r="AW3" i="5"/>
  <c r="AW4" i="5" s="1"/>
  <c r="AW5" i="5" s="1"/>
  <c r="AW6" i="5" s="1"/>
  <c r="AS3" i="5"/>
  <c r="AS4" i="5" s="1"/>
  <c r="AO3" i="5"/>
  <c r="AO4" i="5" s="1"/>
  <c r="AK3" i="5"/>
  <c r="AK4" i="5" s="1"/>
  <c r="AK5" i="5" s="1"/>
  <c r="AK6" i="5" s="1"/>
  <c r="AK7" i="5" s="1"/>
  <c r="AK8" i="5" s="1"/>
  <c r="AK9" i="5" s="1"/>
  <c r="AK10" i="5" s="1"/>
  <c r="AG3" i="5"/>
  <c r="AC3" i="5"/>
  <c r="AC4" i="5" s="1"/>
  <c r="W6" i="5"/>
  <c r="W5" i="5"/>
  <c r="W4" i="5"/>
  <c r="W3" i="5"/>
  <c r="Y3" i="5"/>
  <c r="Y4" i="5" s="1"/>
  <c r="S4" i="5"/>
  <c r="S3" i="5"/>
  <c r="U3" i="5"/>
  <c r="U4" i="5" s="1"/>
  <c r="U5" i="5" s="1"/>
  <c r="U6" i="5" s="1"/>
  <c r="BE4" i="5" l="1"/>
  <c r="BE5" i="5" s="1"/>
  <c r="BE6" i="5" s="1"/>
  <c r="BE7" i="5" s="1"/>
  <c r="BE8" i="5" s="1"/>
  <c r="BM4" i="5"/>
  <c r="BM5" i="5" s="1"/>
  <c r="BN3" i="5"/>
  <c r="BA4" i="5"/>
  <c r="BA5" i="5" s="1"/>
  <c r="BA6" i="5" s="1"/>
  <c r="AG4" i="5"/>
  <c r="AH3" i="5" s="1"/>
  <c r="AD3" i="5"/>
  <c r="AW7" i="5"/>
  <c r="AW8" i="5" s="1"/>
  <c r="AW9" i="5" s="1"/>
  <c r="AW10" i="5" s="1"/>
  <c r="AW11" i="5" s="1"/>
  <c r="AW12" i="5" s="1"/>
  <c r="AW13" i="5" s="1"/>
  <c r="AW14" i="5" s="1"/>
  <c r="AW15" i="5" s="1"/>
  <c r="AW16" i="5" s="1"/>
  <c r="AW17" i="5" s="1"/>
  <c r="AW18" i="5" s="1"/>
  <c r="AO5" i="5"/>
  <c r="AO6" i="5" s="1"/>
  <c r="AO7" i="5" s="1"/>
  <c r="AO8" i="5" s="1"/>
  <c r="AO9" i="5" s="1"/>
  <c r="AP3" i="5"/>
  <c r="AS5" i="5"/>
  <c r="AS6" i="5" s="1"/>
  <c r="AS7" i="5" s="1"/>
  <c r="AS8" i="5" s="1"/>
  <c r="AS9" i="5" s="1"/>
  <c r="AS10" i="5" s="1"/>
  <c r="AS11" i="5" s="1"/>
  <c r="AS12" i="5" s="1"/>
  <c r="AL3" i="5"/>
  <c r="BI5" i="5"/>
  <c r="BJ3" i="5" s="1"/>
  <c r="Y5" i="5"/>
  <c r="Y6" i="5" s="1"/>
  <c r="V3" i="5"/>
  <c r="AU5" i="6" l="1"/>
  <c r="AU17" i="6"/>
  <c r="AU29" i="6"/>
  <c r="AU32" i="6"/>
  <c r="AU6" i="6"/>
  <c r="AU18" i="6"/>
  <c r="AU30" i="6"/>
  <c r="AU20" i="6"/>
  <c r="AU7" i="6"/>
  <c r="AU19" i="6"/>
  <c r="AU31" i="6"/>
  <c r="AU8" i="6"/>
  <c r="AU9" i="6"/>
  <c r="AU21" i="6"/>
  <c r="AU33" i="6"/>
  <c r="AU10" i="6"/>
  <c r="AU22" i="6"/>
  <c r="AU4" i="6"/>
  <c r="AU11" i="6"/>
  <c r="AU23" i="6"/>
  <c r="AU12" i="6"/>
  <c r="AU24" i="6"/>
  <c r="AU13" i="6"/>
  <c r="AU25" i="6"/>
  <c r="AU14" i="6"/>
  <c r="AU26" i="6"/>
  <c r="AU15" i="6"/>
  <c r="AU27" i="6"/>
  <c r="AU16" i="6"/>
  <c r="AU28" i="6"/>
  <c r="W11" i="6"/>
  <c r="W23" i="6"/>
  <c r="W24" i="6"/>
  <c r="W25" i="6"/>
  <c r="W12" i="6"/>
  <c r="W13" i="6"/>
  <c r="W14" i="6"/>
  <c r="W15" i="6"/>
  <c r="W27" i="6"/>
  <c r="W32" i="6"/>
  <c r="W16" i="6"/>
  <c r="W28" i="6"/>
  <c r="W20" i="6"/>
  <c r="W9" i="6"/>
  <c r="W21" i="6"/>
  <c r="W5" i="6"/>
  <c r="W17" i="6"/>
  <c r="W29" i="6"/>
  <c r="W19" i="6"/>
  <c r="W6" i="6"/>
  <c r="W18" i="6"/>
  <c r="W30" i="6"/>
  <c r="W31" i="6"/>
  <c r="W33" i="6"/>
  <c r="W7" i="6"/>
  <c r="W8" i="6"/>
  <c r="W10" i="6"/>
  <c r="W22" i="6"/>
  <c r="W4" i="6"/>
  <c r="W26" i="6"/>
  <c r="BF3" i="5"/>
  <c r="BB3" i="5"/>
  <c r="AT3" i="5"/>
  <c r="AX3" i="5"/>
  <c r="Z3" i="5"/>
  <c r="C5" i="6" l="1"/>
  <c r="C17" i="6"/>
  <c r="C29" i="6"/>
  <c r="C6" i="6"/>
  <c r="C18" i="6"/>
  <c r="C30" i="6"/>
  <c r="C25" i="6"/>
  <c r="C7" i="6"/>
  <c r="C19" i="6"/>
  <c r="C31" i="6"/>
  <c r="C13" i="6"/>
  <c r="C27" i="6"/>
  <c r="C8" i="6"/>
  <c r="C20" i="6"/>
  <c r="C32" i="6"/>
  <c r="C15" i="6"/>
  <c r="C16" i="6"/>
  <c r="C9" i="6"/>
  <c r="C21" i="6"/>
  <c r="C33" i="6"/>
  <c r="C23" i="6"/>
  <c r="C10" i="6"/>
  <c r="C22" i="6"/>
  <c r="C4" i="6"/>
  <c r="C11" i="6"/>
  <c r="C12" i="6"/>
  <c r="C24" i="6"/>
  <c r="C28" i="6"/>
  <c r="C14" i="6"/>
  <c r="C26" i="6"/>
  <c r="AF8" i="6"/>
  <c r="AF20" i="6"/>
  <c r="AF32" i="6"/>
  <c r="AF9" i="6"/>
  <c r="AF21" i="6"/>
  <c r="AF33" i="6"/>
  <c r="AF10" i="6"/>
  <c r="AF22" i="6"/>
  <c r="AF4" i="6"/>
  <c r="AF11" i="6"/>
  <c r="AF23" i="6"/>
  <c r="AF30" i="6"/>
  <c r="AF19" i="6"/>
  <c r="AF12" i="6"/>
  <c r="AF24" i="6"/>
  <c r="AF17" i="6"/>
  <c r="AF13" i="6"/>
  <c r="AF25" i="6"/>
  <c r="AF14" i="6"/>
  <c r="AF26" i="6"/>
  <c r="AF15" i="6"/>
  <c r="AF27" i="6"/>
  <c r="AF18" i="6"/>
  <c r="AF16" i="6"/>
  <c r="AF28" i="6"/>
  <c r="AF5" i="6"/>
  <c r="AF29" i="6"/>
  <c r="AF6" i="6"/>
  <c r="AF7" i="6"/>
  <c r="AF31" i="6"/>
  <c r="AN11" i="6"/>
  <c r="AN23" i="6"/>
  <c r="AN17" i="6"/>
  <c r="AN22" i="6"/>
  <c r="AN12" i="6"/>
  <c r="AN24" i="6"/>
  <c r="AN29" i="6"/>
  <c r="AN10" i="6"/>
  <c r="AN13" i="6"/>
  <c r="AN25" i="6"/>
  <c r="AN14" i="6"/>
  <c r="AN26" i="6"/>
  <c r="AN15" i="6"/>
  <c r="AN27" i="6"/>
  <c r="AN16" i="6"/>
  <c r="AN28" i="6"/>
  <c r="AN5" i="6"/>
  <c r="AN6" i="6"/>
  <c r="AN18" i="6"/>
  <c r="AN30" i="6"/>
  <c r="AN7" i="6"/>
  <c r="AN19" i="6"/>
  <c r="AN31" i="6"/>
  <c r="AN8" i="6"/>
  <c r="AN20" i="6"/>
  <c r="AN32" i="6"/>
  <c r="AN9" i="6"/>
  <c r="AN21" i="6"/>
  <c r="AN33" i="6"/>
  <c r="AN4" i="6"/>
</calcChain>
</file>

<file path=xl/sharedStrings.xml><?xml version="1.0" encoding="utf-8"?>
<sst xmlns="http://schemas.openxmlformats.org/spreadsheetml/2006/main" count="274" uniqueCount="236">
  <si>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</si>
  <si>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</si>
  <si>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</si>
  <si>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</si>
  <si>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</si>
  <si>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</si>
  <si>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</si>
  <si>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</si>
  <si>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</si>
  <si>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</si>
  <si>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</si>
  <si>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</si>
  <si>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</si>
  <si>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</si>
  <si>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</si>
  <si>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</si>
  <si>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</si>
  <si>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</si>
  <si>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</si>
  <si>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</si>
  <si>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</si>
  <si>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</si>
  <si>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</si>
  <si>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</si>
  <si>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</si>
  <si>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</si>
  <si>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</si>
  <si>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</si>
  <si>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</si>
  <si>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</si>
  <si>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</si>
  <si>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</si>
  <si>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</si>
  <si>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</si>
  <si>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</si>
  <si>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</si>
  <si>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</si>
  <si>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</si>
  <si>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</si>
  <si>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</si>
  <si>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</si>
  <si>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</si>
  <si>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</si>
  <si>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</si>
  <si>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</si>
  <si>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</si>
  <si>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</si>
  <si>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</si>
  <si>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</si>
  <si>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</si>
  <si>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</si>
  <si>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</si>
  <si>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</si>
  <si>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</si>
  <si>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</si>
  <si>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</si>
  <si>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</si>
  <si>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</si>
  <si>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</si>
  <si>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</si>
  <si>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</si>
  <si>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</si>
  <si>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</si>
  <si>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</si>
  <si>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</si>
  <si>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</si>
  <si>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</si>
  <si>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</si>
  <si>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</si>
  <si>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</si>
  <si>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</si>
  <si>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</si>
  <si>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</si>
  <si>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</si>
  <si>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</si>
  <si>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</si>
  <si>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</si>
  <si>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</si>
  <si>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</si>
  <si>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</si>
  <si>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</si>
  <si>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</si>
  <si>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</si>
  <si>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</si>
  <si>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</si>
  <si>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</si>
  <si>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</si>
  <si>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</si>
  <si>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</si>
  <si>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</si>
  <si>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</si>
  <si>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</si>
  <si>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</si>
  <si>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</si>
  <si>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</si>
  <si>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</si>
  <si>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</si>
  <si>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</si>
  <si>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</si>
  <si>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</si>
  <si>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1事故状況</t>
    <rPh sb="1" eb="3">
      <t>ジコ</t>
    </rPh>
    <rPh sb="3" eb="5">
      <t>ジョウキョウ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</si>
  <si>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</si>
  <si>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入院</t>
    <phoneticPr fontId="1"/>
  </si>
  <si>
    <t>死亡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</si>
  <si>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</si>
  <si>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</si>
  <si>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</si>
  <si>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受診(外来･往診)</t>
    <rPh sb="0" eb="2">
      <t>ジュシン</t>
    </rPh>
    <rPh sb="3" eb="5">
      <t>ガイライ</t>
    </rPh>
    <rPh sb="6" eb="8">
      <t>オウシン</t>
    </rPh>
    <phoneticPr fontId="1"/>
  </si>
  <si>
    <t>地域密着型介護老人福祉施設入所者生活介護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</si>
  <si>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</si>
  <si>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</si>
  <si>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</si>
  <si>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</si>
  <si>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</si>
  <si>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</si>
  <si>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</si>
  <si>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16">
      <t>ズイジタイオウガタホウモンカイゴカンゴ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</si>
  <si>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</si>
  <si>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地域密着型通所通所介護</t>
    <rPh sb="0" eb="7">
      <t>チイキミッチャクガタツウショ</t>
    </rPh>
    <rPh sb="7" eb="9">
      <t>ツウショ</t>
    </rPh>
    <rPh sb="9" eb="11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</si>
  <si>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</si>
  <si>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第１報</t>
    <rPh sb="0" eb="1">
      <t>ダイ</t>
    </rPh>
    <rPh sb="2" eb="3">
      <t>ホウ</t>
    </rPh>
    <phoneticPr fontId="1"/>
  </si>
  <si>
    <t>事故報告書（事業者→立川市）</t>
    <rPh sb="0" eb="2">
      <t>ジコ</t>
    </rPh>
    <rPh sb="2" eb="5">
      <t>ホウコクショ</t>
    </rPh>
    <rPh sb="6" eb="8">
      <t>ジギョウ</t>
    </rPh>
    <rPh sb="8" eb="9">
      <t>シャ</t>
    </rPh>
    <rPh sb="10" eb="12">
      <t>タチカワ</t>
    </rPh>
    <rPh sb="12" eb="13">
      <t>シ</t>
    </rPh>
    <phoneticPr fontId="1"/>
  </si>
  <si>
    <t>骨折(部位：　　　　　　　　　　　　　　)</t>
    <rPh sb="0" eb="2">
      <t>コッセツ</t>
    </rPh>
    <rPh sb="3" eb="5">
      <t>ブイ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</si>
  <si>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</si>
  <si>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t xml:space="preserve">分頃
</t>
    </r>
    <r>
      <rPr>
        <b/>
        <sz val="7"/>
        <color theme="1"/>
        <rFont val="游ゴシック"/>
        <family val="3"/>
        <charset val="128"/>
        <scheme val="minor"/>
      </rPr>
      <t>（24時間表記）</t>
    </r>
    <phoneticPr fontId="1"/>
  </si>
  <si>
    <t>性別</t>
    <rPh sb="0" eb="2">
      <t>セイベツ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</si>
  <si>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</si>
  <si>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別記様式（第4条関係）</t>
    <phoneticPr fontId="1"/>
  </si>
  <si>
    <t>事業所
番号</t>
    <rPh sb="0" eb="2">
      <t>ジギョウ</t>
    </rPh>
    <rPh sb="2" eb="3">
      <t>ショ</t>
    </rPh>
    <rPh sb="4" eb="6">
      <t>バンゴウ</t>
    </rPh>
    <phoneticPr fontId="1"/>
  </si>
  <si>
    <r>
      <t xml:space="preserve">7 事故の原因分析
</t>
    </r>
    <r>
      <rPr>
        <sz val="11"/>
        <color theme="1"/>
        <rFont val="游ゴシック"/>
        <family val="3"/>
        <charset val="128"/>
        <scheme val="minor"/>
      </rPr>
      <t>（本人要因、職員要因、環境要因の分析）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</si>
  <si>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1"/>
        <color theme="1"/>
        <rFont val="游ゴシック"/>
        <family val="3"/>
        <charset val="128"/>
        <scheme val="minor"/>
      </rPr>
      <t>（手順変更、環境変更、その他の対応、
再発防止策の評価時期および結果等）</t>
    </r>
    <phoneticPr fontId="1"/>
  </si>
  <si>
    <t>訪問看護</t>
    <rPh sb="0" eb="2">
      <t>ホウモン</t>
    </rPh>
    <rPh sb="2" eb="4">
      <t>カンゴ</t>
    </rPh>
    <phoneticPr fontId="1"/>
  </si>
  <si>
    <t>被保険者
番号</t>
    <rPh sb="0" eb="4">
      <t>ヒホケンシャ</t>
    </rPh>
    <rPh sb="5" eb="7">
      <t>バンゴウ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</si>
  <si>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</si>
  <si>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</si>
  <si>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☎　　　（　　　　）</t>
    <phoneticPr fontId="1"/>
  </si>
  <si>
    <t>管理者</t>
    <rPh sb="0" eb="3">
      <t>カンリシャ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</si>
  <si>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</si>
  <si>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</si>
  <si>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その他（                                          )</t>
    <rPh sb="2" eb="3">
      <t>タ</t>
    </rPh>
    <phoneticPr fontId="1"/>
  </si>
  <si>
    <t>他の自治体
自治体名（</t>
    <rPh sb="0" eb="1">
      <t>タ</t>
    </rPh>
    <rPh sb="2" eb="5">
      <t>ジチタイ</t>
    </rPh>
    <phoneticPr fontId="1"/>
  </si>
  <si>
    <t xml:space="preserve">
）</t>
    <phoneticPr fontId="1"/>
  </si>
  <si>
    <t>警察
警察署名（</t>
    <rPh sb="0" eb="2">
      <t>ケイサツ</t>
    </rPh>
    <phoneticPr fontId="1"/>
  </si>
  <si>
    <t>その他
名称（</t>
    <rPh sb="2" eb="3">
      <t>タ</t>
    </rPh>
    <phoneticPr fontId="1"/>
  </si>
  <si>
    <t>1事故の状況</t>
  </si>
  <si>
    <t>２事業所の概要</t>
    <rPh sb="1" eb="4">
      <t>ジギョウショ</t>
    </rPh>
    <rPh sb="5" eb="7">
      <t>ガイヨウ</t>
    </rPh>
    <phoneticPr fontId="1"/>
  </si>
  <si>
    <t>３対象者</t>
    <rPh sb="1" eb="4">
      <t>タイショウシャ</t>
    </rPh>
    <phoneticPr fontId="1"/>
  </si>
  <si>
    <t>４事故の概要</t>
    <rPh sb="1" eb="3">
      <t>ジコ</t>
    </rPh>
    <rPh sb="4" eb="6">
      <t>ガイヨウ</t>
    </rPh>
    <phoneticPr fontId="1"/>
  </si>
  <si>
    <t>５事故発生時の対応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</si>
  <si>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６事故発生後の状況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</si>
  <si>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7 事故の原因分析</t>
    <phoneticPr fontId="1"/>
  </si>
  <si>
    <t>8 再発防止策</t>
    <phoneticPr fontId="1"/>
  </si>
  <si>
    <t>9 その他</t>
    <phoneticPr fontId="1"/>
  </si>
  <si>
    <t>事故状況の程度</t>
    <phoneticPr fontId="1"/>
  </si>
  <si>
    <t>死亡に至った場合
死亡年月日</t>
    <phoneticPr fontId="1"/>
  </si>
  <si>
    <t>法人名</t>
    <phoneticPr fontId="1"/>
  </si>
  <si>
    <t>事業所（施設）名</t>
    <phoneticPr fontId="1"/>
  </si>
  <si>
    <t>事業所番号</t>
    <phoneticPr fontId="1"/>
  </si>
  <si>
    <t>サービス種別</t>
    <phoneticPr fontId="1"/>
  </si>
  <si>
    <t>所在地</t>
    <rPh sb="0" eb="3">
      <t>ショザイチ</t>
    </rPh>
    <phoneticPr fontId="1"/>
  </si>
  <si>
    <t>氏名</t>
    <phoneticPr fontId="1"/>
  </si>
  <si>
    <t>サービス提供開始日</t>
    <phoneticPr fontId="1"/>
  </si>
  <si>
    <t>保険者</t>
    <rPh sb="0" eb="2">
      <t>ホケン</t>
    </rPh>
    <rPh sb="2" eb="3">
      <t>ジャ</t>
    </rPh>
    <phoneticPr fontId="1"/>
  </si>
  <si>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</si>
  <si>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</si>
  <si>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</si>
  <si>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認知症高齢者日常生活自立度</t>
    <phoneticPr fontId="1"/>
  </si>
  <si>
    <t xml:space="preserve">発生日時
</t>
    <rPh sb="0" eb="2">
      <t>ハッセイ</t>
    </rPh>
    <rPh sb="2" eb="4">
      <t>ニチジ</t>
    </rPh>
    <phoneticPr fontId="1"/>
  </si>
  <si>
    <t>発生時状況、事故内容の詳細</t>
    <phoneticPr fontId="1"/>
  </si>
  <si>
    <t>その他
特記すべき事項</t>
    <phoneticPr fontId="1"/>
  </si>
  <si>
    <t>医療機関名</t>
    <phoneticPr fontId="1"/>
  </si>
  <si>
    <t>診断名</t>
    <phoneticPr fontId="1"/>
  </si>
  <si>
    <t>診断内容</t>
    <phoneticPr fontId="1"/>
  </si>
  <si>
    <t>検査、処置等の概要</t>
    <phoneticPr fontId="1"/>
  </si>
  <si>
    <t>利用者の状況</t>
    <phoneticPr fontId="1"/>
  </si>
  <si>
    <t>報告した家族等の続柄</t>
    <phoneticPr fontId="1"/>
  </si>
  <si>
    <t>報告年月日</t>
    <phoneticPr fontId="1"/>
  </si>
  <si>
    <t>連絡した関係機関
(連絡した場合のみ)</t>
    <phoneticPr fontId="1"/>
  </si>
  <si>
    <t>本人、家族、関係先等への追加対応予定</t>
    <phoneticPr fontId="1"/>
  </si>
  <si>
    <t>内容
（本人要因、職員要因、環境要因の分析）</t>
    <rPh sb="0" eb="2">
      <t>ナイヨウ</t>
    </rPh>
    <phoneticPr fontId="1"/>
  </si>
  <si>
    <t>内容
（手順変更、環境変更、その他の対応、再発防止策の評価時期および結果等）</t>
    <rPh sb="0" eb="2">
      <t>ナイヨウ</t>
    </rPh>
    <phoneticPr fontId="1"/>
  </si>
  <si>
    <t>内容
（特記すべき事項）</t>
    <rPh sb="0" eb="2">
      <t>ナイヨウ</t>
    </rPh>
    <phoneticPr fontId="1"/>
  </si>
  <si>
    <t>日</t>
    <rPh sb="0" eb="1">
      <t>ヒ</t>
    </rPh>
    <phoneticPr fontId="1"/>
  </si>
  <si>
    <t>分</t>
    <rPh sb="0" eb="1">
      <t>フン</t>
    </rPh>
    <phoneticPr fontId="1"/>
  </si>
  <si>
    <t>管理者</t>
    <rPh sb="0" eb="3">
      <t>カンリシャ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</si>
  <si>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</si>
  <si>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</si>
  <si>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年（西暦）</t>
    <rPh sb="0" eb="1">
      <t>ネン</t>
    </rPh>
    <rPh sb="2" eb="4">
      <t>セイレキ</t>
    </rPh>
    <phoneticPr fontId="1"/>
  </si>
  <si>
    <t>第１報兼最終報告</t>
    <rPh sb="3" eb="4">
      <t>ケン</t>
    </rPh>
    <phoneticPr fontId="1"/>
  </si>
  <si>
    <t>提出日：西暦　　　年　　月　　日</t>
    <rPh sb="0" eb="2">
      <t>テイシュツ</t>
    </rPh>
    <rPh sb="2" eb="3">
      <t>ビ</t>
    </rPh>
    <rPh sb="4" eb="6">
      <t>セイレキ</t>
    </rPh>
    <rPh sb="9" eb="10">
      <t>ネン</t>
    </rPh>
    <rPh sb="12" eb="13">
      <t>ガツ</t>
    </rPh>
    <rPh sb="15" eb="16">
      <t>ニチ</t>
    </rPh>
    <phoneticPr fontId="1"/>
  </si>
  <si>
    <t>無断外出（離設）</t>
    <rPh sb="0" eb="4">
      <t>ムダンガイシュツ</t>
    </rPh>
    <rPh sb="5" eb="6">
      <t>リ</t>
    </rPh>
    <rPh sb="6" eb="7">
      <t>セツ</t>
    </rPh>
    <phoneticPr fontId="1"/>
  </si>
  <si>
    <t>利用者間トラブル</t>
    <rPh sb="0" eb="4">
      <t>リヨウシャカン</t>
    </rPh>
    <phoneticPr fontId="1"/>
  </si>
  <si>
    <t>体調変化なし</t>
    <rPh sb="0" eb="4">
      <t>タイチョウヘンカ</t>
    </rPh>
    <phoneticPr fontId="1"/>
  </si>
  <si>
    <t>打撲</t>
    <rPh sb="0" eb="2">
      <t>ダボク</t>
    </rPh>
    <phoneticPr fontId="1"/>
  </si>
  <si>
    <t>交通事故</t>
    <rPh sb="0" eb="4">
      <t>コウツウジコ</t>
    </rPh>
    <phoneticPr fontId="1"/>
  </si>
  <si>
    <t>個人情報取扱不備</t>
    <rPh sb="0" eb="4">
      <t>コジンジョウホウ</t>
    </rPh>
    <rPh sb="4" eb="6">
      <t>トリアツカイ</t>
    </rPh>
    <rPh sb="6" eb="8">
      <t>フビ</t>
    </rPh>
    <phoneticPr fontId="1"/>
  </si>
  <si>
    <t>介助時の負荷</t>
    <rPh sb="0" eb="3">
      <t>カイジョジ</t>
    </rPh>
    <rPh sb="4" eb="6">
      <t>フカ</t>
    </rPh>
    <phoneticPr fontId="1"/>
  </si>
  <si>
    <t>職員の行為（　　　　　　　　　　　　　）</t>
    <rPh sb="0" eb="2">
      <t>ショクイン</t>
    </rPh>
    <rPh sb="3" eb="5">
      <t>コウイ</t>
    </rPh>
    <phoneticPr fontId="1"/>
  </si>
  <si>
    <t>その他（　　　　　　　　　　　　　　　　　　　　　　　　　）</t>
    <phoneticPr fontId="1"/>
  </si>
  <si>
    <t>その他（　　　　　　　　　　　　　　　　　　　　　　　　　　　　　　　　  　　　　　     　  　　　）</t>
    <rPh sb="2" eb="3">
      <t>タ</t>
    </rPh>
    <phoneticPr fontId="1"/>
  </si>
  <si>
    <t>番号</t>
    <rPh sb="0" eb="2">
      <t>バンゴウ</t>
    </rPh>
    <phoneticPr fontId="28"/>
  </si>
  <si>
    <t>氏名</t>
    <rPh sb="0" eb="2">
      <t>シメイ</t>
    </rPh>
    <phoneticPr fontId="28"/>
  </si>
  <si>
    <t>性別</t>
    <rPh sb="0" eb="2">
      <t>セイベツ</t>
    </rPh>
    <phoneticPr fontId="28"/>
  </si>
  <si>
    <t>年齢</t>
    <rPh sb="0" eb="2">
      <t>ネンレイ</t>
    </rPh>
    <phoneticPr fontId="28"/>
  </si>
  <si>
    <t>保険者名</t>
    <rPh sb="0" eb="3">
      <t>ホケンシャ</t>
    </rPh>
    <rPh sb="3" eb="4">
      <t>メイ</t>
    </rPh>
    <phoneticPr fontId="28"/>
  </si>
  <si>
    <t>被保険者
番号</t>
    <rPh sb="0" eb="1">
      <t>ヒ</t>
    </rPh>
    <rPh sb="1" eb="4">
      <t>ホケンシャ</t>
    </rPh>
    <rPh sb="5" eb="7">
      <t>バンゴウ</t>
    </rPh>
    <phoneticPr fontId="28"/>
  </si>
  <si>
    <t>要介護
（支援）度</t>
    <rPh sb="0" eb="1">
      <t>ヨウ</t>
    </rPh>
    <rPh sb="1" eb="3">
      <t>カイゴ</t>
    </rPh>
    <rPh sb="5" eb="7">
      <t>シエン</t>
    </rPh>
    <rPh sb="8" eb="9">
      <t>ド</t>
    </rPh>
    <phoneticPr fontId="28"/>
  </si>
  <si>
    <t>備　考
（被害の程度等）</t>
    <rPh sb="0" eb="1">
      <t>ビ</t>
    </rPh>
    <rPh sb="2" eb="3">
      <t>コウ</t>
    </rPh>
    <rPh sb="5" eb="6">
      <t>ヒ</t>
    </rPh>
    <rPh sb="6" eb="7">
      <t>ガイ</t>
    </rPh>
    <rPh sb="8" eb="10">
      <t>テイド</t>
    </rPh>
    <rPh sb="10" eb="11">
      <t>トウ</t>
    </rPh>
    <phoneticPr fontId="28"/>
  </si>
  <si>
    <t>別表一覧</t>
    <rPh sb="0" eb="2">
      <t>ベッピョウ</t>
    </rPh>
    <rPh sb="2" eb="4">
      <t>イチラン</t>
    </rPh>
    <phoneticPr fontId="28"/>
  </si>
  <si>
    <t>番号</t>
    <rPh sb="0" eb="2">
      <t>バンゴウ</t>
    </rPh>
    <phoneticPr fontId="1"/>
  </si>
  <si>
    <t>報告回数</t>
    <rPh sb="0" eb="4">
      <t>ホウコクカイスウ</t>
    </rPh>
    <phoneticPr fontId="1"/>
  </si>
  <si>
    <t>家族等への報告</t>
    <rPh sb="0" eb="3">
      <t>カゾクトウ</t>
    </rPh>
    <rPh sb="5" eb="7">
      <t>ホウコク</t>
    </rPh>
    <phoneticPr fontId="1"/>
  </si>
  <si>
    <t>立川市</t>
    <rPh sb="0" eb="3">
      <t>タチカワシ</t>
    </rPh>
    <phoneticPr fontId="1"/>
  </si>
  <si>
    <t>要介護1</t>
    <rPh sb="0" eb="3">
      <t>ヨウカイゴ</t>
    </rPh>
    <phoneticPr fontId="1"/>
  </si>
  <si>
    <t>○年○月○日</t>
    <rPh sb="1" eb="2">
      <t>ネン</t>
    </rPh>
    <rPh sb="3" eb="4">
      <t>ガツ</t>
    </rPh>
    <rPh sb="5" eb="6">
      <t>ヒ</t>
    </rPh>
    <phoneticPr fontId="1"/>
  </si>
  <si>
    <t>施設内の医師
が対応・受診(外来･往診)・救急搬送・その他</t>
    <rPh sb="21" eb="25">
      <t>キュウキュウハンソウ</t>
    </rPh>
    <rPh sb="28" eb="29">
      <t>タ</t>
    </rPh>
    <phoneticPr fontId="1"/>
  </si>
  <si>
    <t>※欄が足りない場合は適宜付け足して下さい。</t>
    <rPh sb="1" eb="2">
      <t>ラン</t>
    </rPh>
    <rPh sb="3" eb="4">
      <t>タ</t>
    </rPh>
    <rPh sb="7" eb="9">
      <t>バアイ</t>
    </rPh>
    <rPh sb="10" eb="12">
      <t>テキギ</t>
    </rPh>
    <rPh sb="12" eb="13">
      <t>ツ</t>
    </rPh>
    <rPh sb="14" eb="15">
      <t>タ</t>
    </rPh>
    <rPh sb="17" eb="18">
      <t>クダ</t>
    </rPh>
    <phoneticPr fontId="1"/>
  </si>
  <si>
    <t>○年○月○日に、配偶者・子へ報告済み</t>
    <rPh sb="0" eb="2">
      <t>マルネン</t>
    </rPh>
    <rPh sb="2" eb="4">
      <t>マルガツ</t>
    </rPh>
    <rPh sb="5" eb="6">
      <t>ヒ</t>
    </rPh>
    <rPh sb="8" eb="11">
      <t>ハイグウシャ</t>
    </rPh>
    <rPh sb="12" eb="13">
      <t>コ</t>
    </rPh>
    <rPh sb="14" eb="16">
      <t>ホウコク</t>
    </rPh>
    <rPh sb="16" eb="17">
      <t>ズ</t>
    </rPh>
    <phoneticPr fontId="1"/>
  </si>
  <si>
    <t>〇〇〇〇○○</t>
    <phoneticPr fontId="1"/>
  </si>
  <si>
    <t>記入例</t>
    <rPh sb="0" eb="2">
      <t>キニュウ</t>
    </rPh>
    <rPh sb="2" eb="3">
      <t>レイ</t>
    </rPh>
    <phoneticPr fontId="1"/>
  </si>
  <si>
    <t>発生日時（発症日時）</t>
    <rPh sb="0" eb="4">
      <t>ハッセイニチジ</t>
    </rPh>
    <rPh sb="5" eb="7">
      <t>ハッショウ</t>
    </rPh>
    <rPh sb="7" eb="9">
      <t>ニチジ</t>
    </rPh>
    <phoneticPr fontId="1"/>
  </si>
  <si>
    <t>利用者の経過　　</t>
    <rPh sb="0" eb="3">
      <t>リヨウシャ</t>
    </rPh>
    <rPh sb="4" eb="6">
      <t>ケイカ</t>
    </rPh>
    <phoneticPr fontId="1"/>
  </si>
  <si>
    <t>立川　○○</t>
    <rPh sb="0" eb="2">
      <t>タチカワ</t>
    </rPh>
    <phoneticPr fontId="1"/>
  </si>
  <si>
    <t>男</t>
    <rPh sb="0" eb="1">
      <t>オトコ</t>
    </rPh>
    <phoneticPr fontId="1"/>
  </si>
  <si>
    <t>○○歳</t>
    <rPh sb="2" eb="3">
      <t>トシ</t>
    </rPh>
    <phoneticPr fontId="1"/>
  </si>
  <si>
    <t>事　故　対　象　者　一　覧</t>
    <rPh sb="0" eb="1">
      <t>コト</t>
    </rPh>
    <rPh sb="2" eb="3">
      <t>ユエ</t>
    </rPh>
    <rPh sb="4" eb="5">
      <t>タイ</t>
    </rPh>
    <rPh sb="6" eb="7">
      <t>ゾウ</t>
    </rPh>
    <rPh sb="8" eb="9">
      <t>シャ</t>
    </rPh>
    <rPh sb="10" eb="11">
      <t>イチ</t>
    </rPh>
    <rPh sb="12" eb="13">
      <t>ラン</t>
    </rPh>
    <phoneticPr fontId="28"/>
  </si>
  <si>
    <t>)</t>
    <phoneticPr fontId="1"/>
  </si>
  <si>
    <r>
      <rPr>
        <b/>
        <sz val="12"/>
        <color theme="1"/>
        <rFont val="游ゴシック"/>
        <family val="3"/>
        <charset val="128"/>
        <scheme val="minor"/>
      </rPr>
      <t>感染症・食中毒・疥癬等</t>
    </r>
    <r>
      <rPr>
        <sz val="12"/>
        <color theme="1"/>
        <rFont val="游ゴシック"/>
        <family val="3"/>
        <charset val="128"/>
        <scheme val="minor"/>
      </rPr>
      <t>（</t>
    </r>
    <r>
      <rPr>
        <b/>
        <sz val="12"/>
        <color theme="1"/>
        <rFont val="游ゴシック"/>
        <family val="3"/>
        <charset val="128"/>
        <scheme val="minor"/>
      </rPr>
      <t xml:space="preserve"> 診断名：</t>
    </r>
    <r>
      <rPr>
        <sz val="12"/>
        <color theme="1"/>
        <rFont val="游ゴシック"/>
        <family val="3"/>
        <charset val="128"/>
        <scheme val="minor"/>
      </rPr>
      <t xml:space="preserve">     　　　      )</t>
    </r>
    <rPh sb="13" eb="16">
      <t>シンダンメイ</t>
    </rPh>
    <phoneticPr fontId="1"/>
  </si>
  <si>
    <r>
      <t>感染症・食中毒・疥癬等</t>
    </r>
    <r>
      <rPr>
        <sz val="12"/>
        <color theme="1"/>
        <rFont val="游ゴシック"/>
        <family val="3"/>
        <charset val="128"/>
        <scheme val="minor"/>
      </rPr>
      <t>（</t>
    </r>
    <r>
      <rPr>
        <b/>
        <sz val="12"/>
        <color theme="1"/>
        <rFont val="游ゴシック"/>
        <family val="3"/>
        <charset val="128"/>
        <scheme val="minor"/>
      </rPr>
      <t>診断名：　</t>
    </r>
    <r>
      <rPr>
        <sz val="12"/>
        <color theme="1"/>
        <rFont val="游ゴシック"/>
        <family val="3"/>
        <charset val="128"/>
        <scheme val="minor"/>
      </rPr>
      <t>　　　　　　　　　　　　　　</t>
    </r>
    <rPh sb="0" eb="3">
      <t>カンセンショウ</t>
    </rPh>
    <rPh sb="4" eb="7">
      <t>ショクチュウドク</t>
    </rPh>
    <rPh sb="10" eb="11">
      <t>トウ</t>
    </rPh>
    <rPh sb="12" eb="14">
      <t>シンダン</t>
    </rPh>
    <rPh sb="14" eb="15">
      <t>メイ</t>
    </rPh>
    <phoneticPr fontId="1"/>
  </si>
  <si>
    <t>受診先</t>
    <rPh sb="0" eb="3">
      <t>ジュシンサキ</t>
    </rPh>
    <phoneticPr fontId="1"/>
  </si>
  <si>
    <t>○○病院</t>
    <rPh sb="2" eb="4">
      <t>ビョウイン</t>
    </rPh>
    <phoneticPr fontId="1"/>
  </si>
  <si>
    <t>診断内容</t>
    <rPh sb="0" eb="4">
      <t>シンダンナイヨウ</t>
    </rPh>
    <phoneticPr fontId="1"/>
  </si>
  <si>
    <r>
      <t>例：○月○日　発熱
　　　　　　    ○月○日</t>
    </r>
    <r>
      <rPr>
        <sz val="9"/>
        <rFont val="ＭＳ Ｐゴシック"/>
        <family val="3"/>
        <charset val="128"/>
      </rPr>
      <t>　医療機関受診</t>
    </r>
    <r>
      <rPr>
        <sz val="10"/>
        <rFont val="ＭＳ Ｐゴシック"/>
        <family val="3"/>
        <charset val="128"/>
      </rPr>
      <t xml:space="preserve">
～
○月○日　完治</t>
    </r>
    <rPh sb="0" eb="1">
      <t>レイ</t>
    </rPh>
    <rPh sb="3" eb="4">
      <t>ガツ</t>
    </rPh>
    <rPh sb="5" eb="6">
      <t>ヒ</t>
    </rPh>
    <rPh sb="7" eb="9">
      <t>ハツネツ</t>
    </rPh>
    <rPh sb="21" eb="22">
      <t>ガツ</t>
    </rPh>
    <rPh sb="23" eb="24">
      <t>ヒ</t>
    </rPh>
    <rPh sb="25" eb="29">
      <t>イリョウキカン</t>
    </rPh>
    <rPh sb="29" eb="31">
      <t>ジュシン</t>
    </rPh>
    <rPh sb="35" eb="36">
      <t>ガツ</t>
    </rPh>
    <rPh sb="37" eb="38">
      <t>ヒ</t>
    </rPh>
    <rPh sb="39" eb="41">
      <t>カンチ</t>
    </rPh>
    <phoneticPr fontId="1"/>
  </si>
  <si>
    <r>
      <t>感染症・食中毒・疥癬等</t>
    </r>
    <r>
      <rPr>
        <sz val="12"/>
        <color theme="1"/>
        <rFont val="游ゴシック"/>
        <family val="3"/>
        <charset val="128"/>
        <scheme val="minor"/>
      </rPr>
      <t>（</t>
    </r>
    <r>
      <rPr>
        <b/>
        <sz val="12"/>
        <color theme="1"/>
        <rFont val="游ゴシック"/>
        <family val="3"/>
        <charset val="128"/>
        <scheme val="minor"/>
      </rPr>
      <t>診断名：</t>
    </r>
    <r>
      <rPr>
        <sz val="12"/>
        <color theme="1"/>
        <rFont val="游ゴシック"/>
        <family val="3"/>
        <charset val="128"/>
        <scheme val="minor"/>
      </rPr>
      <t>　　　　　　　　　　　　　　　　　　　　 ）</t>
    </r>
    <rPh sb="12" eb="15">
      <t>シンダンメイ</t>
    </rPh>
    <phoneticPr fontId="1"/>
  </si>
  <si>
    <t>腸管出血性大腸菌O157
インフルエンザ
新型コロナウイルス
…等々</t>
    <rPh sb="0" eb="4">
      <t>チョウカンシュッケツ</t>
    </rPh>
    <rPh sb="4" eb="5">
      <t>セイ</t>
    </rPh>
    <rPh sb="5" eb="8">
      <t>ダイチョウキン</t>
    </rPh>
    <rPh sb="21" eb="23">
      <t>シンガタ</t>
    </rPh>
    <rPh sb="32" eb="34">
      <t>トウトウ</t>
    </rPh>
    <phoneticPr fontId="1"/>
  </si>
  <si>
    <t>※別表一覧の情報の各項目内容がわかるものであれば、各事業所独自の様式で提出して頂いて差し支えありません。</t>
    <rPh sb="1" eb="3">
      <t>ベッピョウ</t>
    </rPh>
    <rPh sb="3" eb="5">
      <t>イチラン</t>
    </rPh>
    <rPh sb="6" eb="8">
      <t>ジョウホウ</t>
    </rPh>
    <rPh sb="9" eb="10">
      <t>カク</t>
    </rPh>
    <rPh sb="10" eb="12">
      <t>コウモク</t>
    </rPh>
    <rPh sb="12" eb="14">
      <t>ナイヨウ</t>
    </rPh>
    <rPh sb="25" eb="26">
      <t>カク</t>
    </rPh>
    <rPh sb="26" eb="29">
      <t>ジギョウショ</t>
    </rPh>
    <rPh sb="29" eb="31">
      <t>ドクジ</t>
    </rPh>
    <rPh sb="32" eb="34">
      <t>ヨウシキ</t>
    </rPh>
    <rPh sb="35" eb="37">
      <t>テイシュツ</t>
    </rPh>
    <rPh sb="39" eb="40">
      <t>イタダ</t>
    </rPh>
    <rPh sb="42" eb="43">
      <t>サ</t>
    </rPh>
    <rPh sb="44" eb="45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</si>
</sst>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0" tint="-0.34998626667073579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2"/>
      <name val="游ゴシック 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0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1" fillId="3" borderId="3" xfId="0" applyFont="1" applyFill="1" applyBorder="1" applyAlignment="1">
      <alignment horizontal="right"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0" borderId="0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 shrinkToFit="1"/>
    </xf>
    <xf numFmtId="0" fontId="10" fillId="2" borderId="25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20" fillId="0" borderId="0" xfId="0" applyFont="1" applyFill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21" fillId="3" borderId="0" xfId="0" applyFont="1" applyFill="1" applyProtection="1">
      <alignment vertical="center"/>
      <protection locked="0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0" fillId="3" borderId="5" xfId="0" applyFont="1" applyFill="1" applyBorder="1">
      <alignment vertical="center"/>
    </xf>
    <xf numFmtId="0" fontId="10" fillId="0" borderId="4" xfId="0" applyFont="1" applyBorder="1" applyAlignment="1">
      <alignment vertical="center"/>
    </xf>
    <xf numFmtId="0" fontId="24" fillId="3" borderId="0" xfId="0" applyFont="1" applyFill="1">
      <alignment vertical="center"/>
    </xf>
    <xf numFmtId="0" fontId="10" fillId="3" borderId="0" xfId="0" applyFont="1" applyFill="1" applyBorder="1" applyAlignment="1">
      <alignment horizontal="left" vertical="center"/>
    </xf>
    <xf numFmtId="0" fontId="13" fillId="3" borderId="0" xfId="0" applyFont="1" applyFill="1" applyBorder="1">
      <alignment vertical="center"/>
    </xf>
    <xf numFmtId="0" fontId="11" fillId="0" borderId="7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26" fillId="3" borderId="0" xfId="0" applyFont="1" applyFill="1">
      <alignment vertical="center"/>
    </xf>
    <xf numFmtId="0" fontId="23" fillId="0" borderId="3" xfId="0" applyFont="1" applyFill="1" applyBorder="1" applyAlignment="1">
      <alignment horizontal="left" vertical="center" wrapText="1"/>
    </xf>
    <xf numFmtId="0" fontId="27" fillId="0" borderId="0" xfId="0" applyFont="1">
      <alignment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10" fillId="3" borderId="35" xfId="0" applyFont="1" applyFill="1" applyBorder="1" applyAlignment="1">
      <alignment vertical="center"/>
    </xf>
    <xf numFmtId="0" fontId="10" fillId="3" borderId="35" xfId="0" applyFont="1" applyFill="1" applyBorder="1" applyAlignment="1">
      <alignment horizontal="center" vertical="center"/>
    </xf>
    <xf numFmtId="0" fontId="31" fillId="5" borderId="0" xfId="0" applyFont="1" applyFill="1">
      <alignment vertical="center"/>
    </xf>
    <xf numFmtId="0" fontId="10" fillId="3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7" xfId="0" applyBorder="1">
      <alignment vertical="center"/>
    </xf>
    <xf numFmtId="0" fontId="0" fillId="0" borderId="33" xfId="0" applyBorder="1" applyAlignment="1">
      <alignment horizontal="center" vertical="center"/>
    </xf>
    <xf numFmtId="0" fontId="10" fillId="3" borderId="35" xfId="0" applyFont="1" applyFill="1" applyBorder="1">
      <alignment vertical="center"/>
    </xf>
    <xf numFmtId="0" fontId="11" fillId="5" borderId="0" xfId="0" applyFont="1" applyFill="1" applyBorder="1" applyAlignment="1">
      <alignment horizontal="right" vertical="center"/>
    </xf>
    <xf numFmtId="0" fontId="0" fillId="0" borderId="38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/>
    </xf>
    <xf numFmtId="0" fontId="23" fillId="0" borderId="35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1" fillId="4" borderId="6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7" xfId="0" applyFont="1" applyFill="1" applyBorder="1">
      <alignment vertical="center"/>
    </xf>
    <xf numFmtId="0" fontId="11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4" borderId="0" xfId="0" applyFont="1" applyFill="1" applyBorder="1">
      <alignment vertical="center"/>
    </xf>
    <xf numFmtId="0" fontId="10" fillId="4" borderId="15" xfId="0" applyFont="1" applyFill="1" applyBorder="1">
      <alignment vertical="center"/>
    </xf>
    <xf numFmtId="0" fontId="11" fillId="4" borderId="9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9" xfId="0" applyFont="1" applyFill="1" applyBorder="1">
      <alignment vertical="center"/>
    </xf>
    <xf numFmtId="0" fontId="10" fillId="4" borderId="1" xfId="0" applyFont="1" applyFill="1" applyBorder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3" fillId="5" borderId="0" xfId="0" applyFont="1" applyFill="1">
      <alignment vertical="center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5" borderId="5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textRotation="255" shrinkToFit="1"/>
    </xf>
    <xf numFmtId="0" fontId="10" fillId="2" borderId="12" xfId="0" applyFont="1" applyFill="1" applyBorder="1" applyAlignment="1">
      <alignment horizontal="center" vertical="center" textRotation="255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shrinkToFit="1"/>
    </xf>
    <xf numFmtId="0" fontId="0" fillId="4" borderId="0" xfId="0" applyFill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30" fillId="5" borderId="0" xfId="0" applyFont="1" applyFill="1" applyBorder="1" applyAlignment="1">
      <alignment horizontal="left" vertical="center"/>
    </xf>
    <xf numFmtId="0" fontId="30" fillId="5" borderId="15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shrinkToFit="1"/>
    </xf>
    <xf numFmtId="0" fontId="3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T$3" lockText="1" noThreeD="1"/>
</file>

<file path=xl/ctrlProps/ctrlProp10.xml><?xml version="1.0" encoding="utf-8"?>
<formControlPr xmlns="http://schemas.microsoft.com/office/spreadsheetml/2009/9/main" objectType="CheckBox" fmlaLink="$AF$3" lockText="1" noThreeD="1"/>
</file>

<file path=xl/ctrlProps/ctrlProp11.xml><?xml version="1.0" encoding="utf-8"?>
<formControlPr xmlns="http://schemas.microsoft.com/office/spreadsheetml/2009/9/main" objectType="CheckBox" fmlaLink="$AF$4" lockText="1" noThreeD="1"/>
</file>

<file path=xl/ctrlProps/ctrlProp12.xml><?xml version="1.0" encoding="utf-8"?>
<formControlPr xmlns="http://schemas.microsoft.com/office/spreadsheetml/2009/9/main" objectType="CheckBox" fmlaLink="$AJ$3" lockText="1" noThreeD="1"/>
</file>

<file path=xl/ctrlProps/ctrlProp13.xml><?xml version="1.0" encoding="utf-8"?>
<formControlPr xmlns="http://schemas.microsoft.com/office/spreadsheetml/2009/9/main" objectType="CheckBox" fmlaLink="$AJ$4" lockText="1" noThreeD="1"/>
</file>

<file path=xl/ctrlProps/ctrlProp14.xml><?xml version="1.0" encoding="utf-8"?>
<formControlPr xmlns="http://schemas.microsoft.com/office/spreadsheetml/2009/9/main" objectType="CheckBox" fmlaLink="$AJ$5" lockText="1" noThreeD="1"/>
</file>

<file path=xl/ctrlProps/ctrlProp15.xml><?xml version="1.0" encoding="utf-8"?>
<formControlPr xmlns="http://schemas.microsoft.com/office/spreadsheetml/2009/9/main" objectType="CheckBox" fmlaLink="$AJ$6" lockText="1" noThreeD="1"/>
</file>

<file path=xl/ctrlProps/ctrlProp16.xml><?xml version="1.0" encoding="utf-8"?>
<formControlPr xmlns="http://schemas.microsoft.com/office/spreadsheetml/2009/9/main" objectType="CheckBox" fmlaLink="$AJ$7" lockText="1" noThreeD="1"/>
</file>

<file path=xl/ctrlProps/ctrlProp17.xml><?xml version="1.0" encoding="utf-8"?>
<formControlPr xmlns="http://schemas.microsoft.com/office/spreadsheetml/2009/9/main" objectType="CheckBox" fmlaLink="$AJ$8" lockText="1" noThreeD="1"/>
</file>

<file path=xl/ctrlProps/ctrlProp18.xml><?xml version="1.0" encoding="utf-8"?>
<formControlPr xmlns="http://schemas.microsoft.com/office/spreadsheetml/2009/9/main" objectType="CheckBox" fmlaLink="$AJ$9" lockText="1" noThreeD="1"/>
</file>

<file path=xl/ctrlProps/ctrlProp19.xml><?xml version="1.0" encoding="utf-8"?>
<formControlPr xmlns="http://schemas.microsoft.com/office/spreadsheetml/2009/9/main" objectType="CheckBox" fmlaLink="$AJ$10" lockText="1" noThreeD="1"/>
</file>

<file path=xl/ctrlProps/ctrlProp2.xml><?xml version="1.0" encoding="utf-8"?>
<formControlPr xmlns="http://schemas.microsoft.com/office/spreadsheetml/2009/9/main" objectType="CheckBox" fmlaLink="$T$4" lockText="1" noThreeD="1"/>
</file>

<file path=xl/ctrlProps/ctrlProp20.xml><?xml version="1.0" encoding="utf-8"?>
<formControlPr xmlns="http://schemas.microsoft.com/office/spreadsheetml/2009/9/main" objectType="CheckBox" fmlaLink="$AN$3" lockText="1" noThreeD="1"/>
</file>

<file path=xl/ctrlProps/ctrlProp21.xml><?xml version="1.0" encoding="utf-8"?>
<formControlPr xmlns="http://schemas.microsoft.com/office/spreadsheetml/2009/9/main" objectType="CheckBox" fmlaLink="$AN$4" lockText="1" noThreeD="1"/>
</file>

<file path=xl/ctrlProps/ctrlProp22.xml><?xml version="1.0" encoding="utf-8"?>
<formControlPr xmlns="http://schemas.microsoft.com/office/spreadsheetml/2009/9/main" objectType="CheckBox" fmlaLink="$AN$5" lockText="1" noThreeD="1"/>
</file>

<file path=xl/ctrlProps/ctrlProp23.xml><?xml version="1.0" encoding="utf-8"?>
<formControlPr xmlns="http://schemas.microsoft.com/office/spreadsheetml/2009/9/main" objectType="CheckBox" fmlaLink="$AN$6" lockText="1" noThreeD="1"/>
</file>

<file path=xl/ctrlProps/ctrlProp24.xml><?xml version="1.0" encoding="utf-8"?>
<formControlPr xmlns="http://schemas.microsoft.com/office/spreadsheetml/2009/9/main" objectType="CheckBox" fmlaLink="$AN$7" lockText="1" noThreeD="1"/>
</file>

<file path=xl/ctrlProps/ctrlProp25.xml><?xml version="1.0" encoding="utf-8"?>
<formControlPr xmlns="http://schemas.microsoft.com/office/spreadsheetml/2009/9/main" objectType="CheckBox" fmlaLink="$AN$8" lockText="1" noThreeD="1"/>
</file>

<file path=xl/ctrlProps/ctrlProp26.xml><?xml version="1.0" encoding="utf-8"?>
<formControlPr xmlns="http://schemas.microsoft.com/office/spreadsheetml/2009/9/main" objectType="CheckBox" fmlaLink="$AN$9" lockText="1" noThreeD="1"/>
</file>

<file path=xl/ctrlProps/ctrlProp27.xml><?xml version="1.0" encoding="utf-8"?>
<formControlPr xmlns="http://schemas.microsoft.com/office/spreadsheetml/2009/9/main" objectType="CheckBox" fmlaLink="$AR$3" lockText="1" noThreeD="1"/>
</file>

<file path=xl/ctrlProps/ctrlProp28.xml><?xml version="1.0" encoding="utf-8"?>
<formControlPr xmlns="http://schemas.microsoft.com/office/spreadsheetml/2009/9/main" objectType="CheckBox" fmlaLink="$AR$4" lockText="1" noThreeD="1"/>
</file>

<file path=xl/ctrlProps/ctrlProp29.xml><?xml version="1.0" encoding="utf-8"?>
<formControlPr xmlns="http://schemas.microsoft.com/office/spreadsheetml/2009/9/main" objectType="CheckBox" fmlaLink="$AR$5" lockText="1" noThreeD="1"/>
</file>

<file path=xl/ctrlProps/ctrlProp3.xml><?xml version="1.0" encoding="utf-8"?>
<formControlPr xmlns="http://schemas.microsoft.com/office/spreadsheetml/2009/9/main" objectType="CheckBox" fmlaLink="$T$5" lockText="1" noThreeD="1"/>
</file>

<file path=xl/ctrlProps/ctrlProp30.xml><?xml version="1.0" encoding="utf-8"?>
<formControlPr xmlns="http://schemas.microsoft.com/office/spreadsheetml/2009/9/main" objectType="CheckBox" fmlaLink="$AR$6" lockText="1" noThreeD="1"/>
</file>

<file path=xl/ctrlProps/ctrlProp31.xml><?xml version="1.0" encoding="utf-8"?>
<formControlPr xmlns="http://schemas.microsoft.com/office/spreadsheetml/2009/9/main" objectType="CheckBox" fmlaLink="$AR$7" lockText="1" noThreeD="1"/>
</file>

<file path=xl/ctrlProps/ctrlProp32.xml><?xml version="1.0" encoding="utf-8"?>
<formControlPr xmlns="http://schemas.microsoft.com/office/spreadsheetml/2009/9/main" objectType="CheckBox" fmlaLink="$AR$8" lockText="1" noThreeD="1"/>
</file>

<file path=xl/ctrlProps/ctrlProp33.xml><?xml version="1.0" encoding="utf-8"?>
<formControlPr xmlns="http://schemas.microsoft.com/office/spreadsheetml/2009/9/main" objectType="CheckBox" fmlaLink="$AR$9" lockText="1" noThreeD="1"/>
</file>

<file path=xl/ctrlProps/ctrlProp34.xml><?xml version="1.0" encoding="utf-8"?>
<formControlPr xmlns="http://schemas.microsoft.com/office/spreadsheetml/2009/9/main" objectType="CheckBox" fmlaLink="$AR$10" lockText="1" noThreeD="1"/>
</file>

<file path=xl/ctrlProps/ctrlProp35.xml><?xml version="1.0" encoding="utf-8"?>
<formControlPr xmlns="http://schemas.microsoft.com/office/spreadsheetml/2009/9/main" objectType="CheckBox" fmlaLink="$AR$11" lockText="1" noThreeD="1"/>
</file>

<file path=xl/ctrlProps/ctrlProp36.xml><?xml version="1.0" encoding="utf-8"?>
<formControlPr xmlns="http://schemas.microsoft.com/office/spreadsheetml/2009/9/main" objectType="CheckBox" fmlaLink="$AR$12" lockText="1" noThreeD="1"/>
</file>

<file path=xl/ctrlProps/ctrlProp37.xml><?xml version="1.0" encoding="utf-8"?>
<formControlPr xmlns="http://schemas.microsoft.com/office/spreadsheetml/2009/9/main" objectType="CheckBox" fmlaLink="$AV$3" lockText="1" noThreeD="1"/>
</file>

<file path=xl/ctrlProps/ctrlProp38.xml><?xml version="1.0" encoding="utf-8"?>
<formControlPr xmlns="http://schemas.microsoft.com/office/spreadsheetml/2009/9/main" objectType="CheckBox" fmlaLink="$AV$6" lockText="1" noThreeD="1"/>
</file>

<file path=xl/ctrlProps/ctrlProp39.xml><?xml version="1.0" encoding="utf-8"?>
<formControlPr xmlns="http://schemas.microsoft.com/office/spreadsheetml/2009/9/main" objectType="CheckBox" fmlaLink="$AV$9" lockText="1" noThreeD="1"/>
</file>

<file path=xl/ctrlProps/ctrlProp4.xml><?xml version="1.0" encoding="utf-8"?>
<formControlPr xmlns="http://schemas.microsoft.com/office/spreadsheetml/2009/9/main" objectType="CheckBox" fmlaLink="$X$3" lockText="1" noThreeD="1"/>
</file>

<file path=xl/ctrlProps/ctrlProp40.xml><?xml version="1.0" encoding="utf-8"?>
<formControlPr xmlns="http://schemas.microsoft.com/office/spreadsheetml/2009/9/main" objectType="CheckBox" fmlaLink="$AV$4" lockText="1" noThreeD="1"/>
</file>

<file path=xl/ctrlProps/ctrlProp41.xml><?xml version="1.0" encoding="utf-8"?>
<formControlPr xmlns="http://schemas.microsoft.com/office/spreadsheetml/2009/9/main" objectType="CheckBox" fmlaLink="$AV$7" lockText="1" noThreeD="1"/>
</file>

<file path=xl/ctrlProps/ctrlProp42.xml><?xml version="1.0" encoding="utf-8"?>
<formControlPr xmlns="http://schemas.microsoft.com/office/spreadsheetml/2009/9/main" objectType="CheckBox" fmlaLink="$AV$10" lockText="1" noThreeD="1"/>
</file>

<file path=xl/ctrlProps/ctrlProp43.xml><?xml version="1.0" encoding="utf-8"?>
<formControlPr xmlns="http://schemas.microsoft.com/office/spreadsheetml/2009/9/main" objectType="CheckBox" fmlaLink="$AV$5" lockText="1" noThreeD="1"/>
</file>

<file path=xl/ctrlProps/ctrlProp44.xml><?xml version="1.0" encoding="utf-8"?>
<formControlPr xmlns="http://schemas.microsoft.com/office/spreadsheetml/2009/9/main" objectType="CheckBox" fmlaLink="$AV$8" lockText="1" noThreeD="1"/>
</file>

<file path=xl/ctrlProps/ctrlProp45.xml><?xml version="1.0" encoding="utf-8"?>
<formControlPr xmlns="http://schemas.microsoft.com/office/spreadsheetml/2009/9/main" objectType="CheckBox" fmlaLink="$AZ$3" lockText="1" noThreeD="1"/>
</file>

<file path=xl/ctrlProps/ctrlProp46.xml><?xml version="1.0" encoding="utf-8"?>
<formControlPr xmlns="http://schemas.microsoft.com/office/spreadsheetml/2009/9/main" objectType="CheckBox" fmlaLink="$AZ$4" lockText="1" noThreeD="1"/>
</file>

<file path=xl/ctrlProps/ctrlProp47.xml><?xml version="1.0" encoding="utf-8"?>
<formControlPr xmlns="http://schemas.microsoft.com/office/spreadsheetml/2009/9/main" objectType="CheckBox" fmlaLink="$AZ$5" lockText="1" noThreeD="1"/>
</file>

<file path=xl/ctrlProps/ctrlProp48.xml><?xml version="1.0" encoding="utf-8"?>
<formControlPr xmlns="http://schemas.microsoft.com/office/spreadsheetml/2009/9/main" objectType="CheckBox" fmlaLink="$AZ$6" lockText="1" noThreeD="1"/>
</file>

<file path=xl/ctrlProps/ctrlProp49.xml><?xml version="1.0" encoding="utf-8"?>
<formControlPr xmlns="http://schemas.microsoft.com/office/spreadsheetml/2009/9/main" objectType="CheckBox" fmlaLink="$BD$3" lockText="1" noThreeD="1"/>
</file>

<file path=xl/ctrlProps/ctrlProp5.xml><?xml version="1.0" encoding="utf-8"?>
<formControlPr xmlns="http://schemas.microsoft.com/office/spreadsheetml/2009/9/main" objectType="CheckBox" fmlaLink="$X$4" lockText="1" noThreeD="1"/>
</file>

<file path=xl/ctrlProps/ctrlProp50.xml><?xml version="1.0" encoding="utf-8"?>
<formControlPr xmlns="http://schemas.microsoft.com/office/spreadsheetml/2009/9/main" objectType="CheckBox" fmlaLink="$BD$4" lockText="1" noThreeD="1"/>
</file>

<file path=xl/ctrlProps/ctrlProp51.xml><?xml version="1.0" encoding="utf-8"?>
<formControlPr xmlns="http://schemas.microsoft.com/office/spreadsheetml/2009/9/main" objectType="CheckBox" fmlaLink="$BD$5" lockText="1" noThreeD="1"/>
</file>

<file path=xl/ctrlProps/ctrlProp52.xml><?xml version="1.0" encoding="utf-8"?>
<formControlPr xmlns="http://schemas.microsoft.com/office/spreadsheetml/2009/9/main" objectType="CheckBox" fmlaLink="$BD$8" lockText="1" noThreeD="1"/>
</file>

<file path=xl/ctrlProps/ctrlProp53.xml><?xml version="1.0" encoding="utf-8"?>
<formControlPr xmlns="http://schemas.microsoft.com/office/spreadsheetml/2009/9/main" objectType="CheckBox" fmlaLink="$BH$3" lockText="1" noThreeD="1"/>
</file>

<file path=xl/ctrlProps/ctrlProp54.xml><?xml version="1.0" encoding="utf-8"?>
<formControlPr xmlns="http://schemas.microsoft.com/office/spreadsheetml/2009/9/main" objectType="CheckBox" fmlaLink="$BH$4" lockText="1" noThreeD="1"/>
</file>

<file path=xl/ctrlProps/ctrlProp55.xml><?xml version="1.0" encoding="utf-8"?>
<formControlPr xmlns="http://schemas.microsoft.com/office/spreadsheetml/2009/9/main" objectType="CheckBox" fmlaLink="$BH$5" lockText="1" noThreeD="1"/>
</file>

<file path=xl/ctrlProps/ctrlProp56.xml><?xml version="1.0" encoding="utf-8"?>
<formControlPr xmlns="http://schemas.microsoft.com/office/spreadsheetml/2009/9/main" objectType="CheckBox" fmlaLink="$BL$3" lockText="1" noThreeD="1"/>
</file>

<file path=xl/ctrlProps/ctrlProp57.xml><?xml version="1.0" encoding="utf-8"?>
<formControlPr xmlns="http://schemas.microsoft.com/office/spreadsheetml/2009/9/main" objectType="CheckBox" fmlaLink="$BL$5" lockText="1" noThreeD="1"/>
</file>

<file path=xl/ctrlProps/ctrlProp58.xml><?xml version="1.0" encoding="utf-8"?>
<formControlPr xmlns="http://schemas.microsoft.com/office/spreadsheetml/2009/9/main" objectType="CheckBox" fmlaLink="$BL$4" lockText="1" noThreeD="1"/>
</file>

<file path=xl/ctrlProps/ctrlProp59.xml><?xml version="1.0" encoding="utf-8"?>
<formControlPr xmlns="http://schemas.microsoft.com/office/spreadsheetml/2009/9/main" objectType="CheckBox" fmlaLink="$T$6" lockText="1" noThreeD="1"/>
</file>

<file path=xl/ctrlProps/ctrlProp6.xml><?xml version="1.0" encoding="utf-8"?>
<formControlPr xmlns="http://schemas.microsoft.com/office/spreadsheetml/2009/9/main" objectType="CheckBox" fmlaLink="$X$5" lockText="1" noThreeD="1"/>
</file>

<file path=xl/ctrlProps/ctrlProp60.xml><?xml version="1.0" encoding="utf-8"?>
<formControlPr xmlns="http://schemas.microsoft.com/office/spreadsheetml/2009/9/main" objectType="CheckBox" fmlaLink="$AV$11" lockText="1" noThreeD="1"/>
</file>

<file path=xl/ctrlProps/ctrlProp61.xml><?xml version="1.0" encoding="utf-8"?>
<formControlPr xmlns="http://schemas.microsoft.com/office/spreadsheetml/2009/9/main" objectType="CheckBox" fmlaLink="$AV$12" lockText="1" noThreeD="1"/>
</file>

<file path=xl/ctrlProps/ctrlProp62.xml><?xml version="1.0" encoding="utf-8"?>
<formControlPr xmlns="http://schemas.microsoft.com/office/spreadsheetml/2009/9/main" objectType="CheckBox" fmlaLink="$AV$13" lockText="1" noThreeD="1"/>
</file>

<file path=xl/ctrlProps/ctrlProp63.xml><?xml version="1.0" encoding="utf-8"?>
<formControlPr xmlns="http://schemas.microsoft.com/office/spreadsheetml/2009/9/main" objectType="CheckBox" fmlaLink="$AV$14" lockText="1" noThreeD="1"/>
</file>

<file path=xl/ctrlProps/ctrlProp64.xml><?xml version="1.0" encoding="utf-8"?>
<formControlPr xmlns="http://schemas.microsoft.com/office/spreadsheetml/2009/9/main" objectType="CheckBox" fmlaLink="$AV$15" lockText="1" noThreeD="1"/>
</file>

<file path=xl/ctrlProps/ctrlProp65.xml><?xml version="1.0" encoding="utf-8"?>
<formControlPr xmlns="http://schemas.microsoft.com/office/spreadsheetml/2009/9/main" objectType="CheckBox" checked="Checked" fmlaLink="$AV$16" lockText="1" noThreeD="1"/>
</file>

<file path=xl/ctrlProps/ctrlProp66.xml><?xml version="1.0" encoding="utf-8"?>
<formControlPr xmlns="http://schemas.microsoft.com/office/spreadsheetml/2009/9/main" objectType="CheckBox" fmlaLink="$AV$17" lockText="1" noThreeD="1"/>
</file>

<file path=xl/ctrlProps/ctrlProp67.xml><?xml version="1.0" encoding="utf-8"?>
<formControlPr xmlns="http://schemas.microsoft.com/office/spreadsheetml/2009/9/main" objectType="CheckBox" fmlaLink="$AV$18" lockText="1" noThreeD="1"/>
</file>

<file path=xl/ctrlProps/ctrlProp68.xml><?xml version="1.0" encoding="utf-8"?>
<formControlPr xmlns="http://schemas.microsoft.com/office/spreadsheetml/2009/9/main" objectType="CheckBox" fmlaLink="$BD$6" lockText="1" noThreeD="1"/>
</file>

<file path=xl/ctrlProps/ctrlProp69.xml><?xml version="1.0" encoding="utf-8"?>
<formControlPr xmlns="http://schemas.microsoft.com/office/spreadsheetml/2009/9/main" objectType="CheckBox" checked="Checked" fmlaLink="$BD$7" lockText="1" noThreeD="1"/>
</file>

<file path=xl/ctrlProps/ctrlProp7.xml><?xml version="1.0" encoding="utf-8"?>
<formControlPr xmlns="http://schemas.microsoft.com/office/spreadsheetml/2009/9/main" objectType="CheckBox" checked="Checked" fmlaLink="$X$6" lockText="1" noThreeD="1"/>
</file>

<file path=xl/ctrlProps/ctrlProp8.xml><?xml version="1.0" encoding="utf-8"?>
<formControlPr xmlns="http://schemas.microsoft.com/office/spreadsheetml/2009/9/main" objectType="CheckBox" fmlaLink="$AB$3" lockText="1" noThreeD="1"/>
</file>

<file path=xl/ctrlProps/ctrlProp9.xml><?xml version="1.0" encoding="utf-8"?>
<formControlPr xmlns="http://schemas.microsoft.com/office/spreadsheetml/2009/9/main" objectType="CheckBox" fmlaLink="$AB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247347</xdr:colOff>
      <xdr:row>6</xdr:row>
      <xdr:rowOff>309792</xdr:rowOff>
    </xdr:from>
    <xdr:to>
      <xdr:col>7</xdr:col>
      <xdr:colOff>57266</xdr:colOff>
      <xdr:row>6</xdr:row>
      <xdr:rowOff>309792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067930" y="1664459"/>
          <a:ext cx="51900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</xdr:row>
          <xdr:rowOff>66675</xdr:rowOff>
        </xdr:from>
        <xdr:to>
          <xdr:col>4</xdr:col>
          <xdr:colOff>409575</xdr:colOff>
          <xdr:row>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6</xdr:row>
          <xdr:rowOff>57150</xdr:rowOff>
        </xdr:from>
        <xdr:to>
          <xdr:col>6</xdr:col>
          <xdr:colOff>180975</xdr:colOff>
          <xdr:row>6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</xdr:row>
          <xdr:rowOff>38100</xdr:rowOff>
        </xdr:from>
        <xdr:to>
          <xdr:col>9</xdr:col>
          <xdr:colOff>28575</xdr:colOff>
          <xdr:row>6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8</xdr:row>
          <xdr:rowOff>257175</xdr:rowOff>
        </xdr:from>
        <xdr:to>
          <xdr:col>5</xdr:col>
          <xdr:colOff>352425</xdr:colOff>
          <xdr:row>8</xdr:row>
          <xdr:rowOff>552450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8</xdr:row>
          <xdr:rowOff>190500</xdr:rowOff>
        </xdr:from>
        <xdr:to>
          <xdr:col>8</xdr:col>
          <xdr:colOff>76200</xdr:colOff>
          <xdr:row>8</xdr:row>
          <xdr:rowOff>552450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8</xdr:row>
          <xdr:rowOff>247650</xdr:rowOff>
        </xdr:from>
        <xdr:to>
          <xdr:col>10</xdr:col>
          <xdr:colOff>9525</xdr:colOff>
          <xdr:row>8</xdr:row>
          <xdr:rowOff>476250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8</xdr:row>
          <xdr:rowOff>200025</xdr:rowOff>
        </xdr:from>
        <xdr:to>
          <xdr:col>12</xdr:col>
          <xdr:colOff>28575</xdr:colOff>
          <xdr:row>8</xdr:row>
          <xdr:rowOff>514350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15</xdr:row>
          <xdr:rowOff>104775</xdr:rowOff>
        </xdr:from>
        <xdr:to>
          <xdr:col>13</xdr:col>
          <xdr:colOff>180975</xdr:colOff>
          <xdr:row>15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15</xdr:row>
          <xdr:rowOff>123825</xdr:rowOff>
        </xdr:from>
        <xdr:to>
          <xdr:col>15</xdr:col>
          <xdr:colOff>314325</xdr:colOff>
          <xdr:row>15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17</xdr:row>
          <xdr:rowOff>95250</xdr:rowOff>
        </xdr:from>
        <xdr:to>
          <xdr:col>5</xdr:col>
          <xdr:colOff>180975</xdr:colOff>
          <xdr:row>17</xdr:row>
          <xdr:rowOff>400050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17</xdr:row>
          <xdr:rowOff>123825</xdr:rowOff>
        </xdr:from>
        <xdr:to>
          <xdr:col>8</xdr:col>
          <xdr:colOff>57150</xdr:colOff>
          <xdr:row>17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180975</xdr:rowOff>
        </xdr:from>
        <xdr:to>
          <xdr:col>7</xdr:col>
          <xdr:colOff>581025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171450</xdr:rowOff>
        </xdr:from>
        <xdr:to>
          <xdr:col>8</xdr:col>
          <xdr:colOff>552450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171450</xdr:rowOff>
        </xdr:from>
        <xdr:to>
          <xdr:col>9</xdr:col>
          <xdr:colOff>590550</xdr:colOff>
          <xdr:row>19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190500</xdr:rowOff>
        </xdr:from>
        <xdr:to>
          <xdr:col>10</xdr:col>
          <xdr:colOff>533400</xdr:colOff>
          <xdr:row>19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18</xdr:row>
          <xdr:rowOff>190500</xdr:rowOff>
        </xdr:from>
        <xdr:to>
          <xdr:col>11</xdr:col>
          <xdr:colOff>552450</xdr:colOff>
          <xdr:row>19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18</xdr:row>
          <xdr:rowOff>161925</xdr:rowOff>
        </xdr:from>
        <xdr:to>
          <xdr:col>12</xdr:col>
          <xdr:colOff>533400</xdr:colOff>
          <xdr:row>19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18</xdr:row>
          <xdr:rowOff>161925</xdr:rowOff>
        </xdr:from>
        <xdr:to>
          <xdr:col>13</xdr:col>
          <xdr:colOff>638175</xdr:colOff>
          <xdr:row>19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18</xdr:row>
          <xdr:rowOff>180975</xdr:rowOff>
        </xdr:from>
        <xdr:to>
          <xdr:col>14</xdr:col>
          <xdr:colOff>609600</xdr:colOff>
          <xdr:row>19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104775</xdr:rowOff>
        </xdr:from>
        <xdr:to>
          <xdr:col>7</xdr:col>
          <xdr:colOff>647700</xdr:colOff>
          <xdr:row>20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104775</xdr:rowOff>
        </xdr:from>
        <xdr:to>
          <xdr:col>8</xdr:col>
          <xdr:colOff>581025</xdr:colOff>
          <xdr:row>20</xdr:row>
          <xdr:rowOff>371475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20</xdr:row>
          <xdr:rowOff>95250</xdr:rowOff>
        </xdr:from>
        <xdr:to>
          <xdr:col>9</xdr:col>
          <xdr:colOff>657225</xdr:colOff>
          <xdr:row>20</xdr:row>
          <xdr:rowOff>361950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114300</xdr:rowOff>
        </xdr:from>
        <xdr:to>
          <xdr:col>10</xdr:col>
          <xdr:colOff>485775</xdr:colOff>
          <xdr:row>20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561975</xdr:colOff>
          <xdr:row>20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20</xdr:row>
          <xdr:rowOff>104775</xdr:rowOff>
        </xdr:from>
        <xdr:to>
          <xdr:col>12</xdr:col>
          <xdr:colOff>514350</xdr:colOff>
          <xdr:row>20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20</xdr:row>
          <xdr:rowOff>0</xdr:rowOff>
        </xdr:from>
        <xdr:to>
          <xdr:col>13</xdr:col>
          <xdr:colOff>819150</xdr:colOff>
          <xdr:row>21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23</xdr:row>
          <xdr:rowOff>66675</xdr:rowOff>
        </xdr:from>
        <xdr:to>
          <xdr:col>5</xdr:col>
          <xdr:colOff>57150</xdr:colOff>
          <xdr:row>23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23</xdr:row>
          <xdr:rowOff>76200</xdr:rowOff>
        </xdr:from>
        <xdr:to>
          <xdr:col>8</xdr:col>
          <xdr:colOff>57150</xdr:colOff>
          <xdr:row>23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23</xdr:row>
          <xdr:rowOff>47625</xdr:rowOff>
        </xdr:from>
        <xdr:to>
          <xdr:col>11</xdr:col>
          <xdr:colOff>28575</xdr:colOff>
          <xdr:row>23</xdr:row>
          <xdr:rowOff>371475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23</xdr:row>
          <xdr:rowOff>28575</xdr:rowOff>
        </xdr:from>
        <xdr:to>
          <xdr:col>12</xdr:col>
          <xdr:colOff>704850</xdr:colOff>
          <xdr:row>23</xdr:row>
          <xdr:rowOff>352425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24</xdr:row>
          <xdr:rowOff>47625</xdr:rowOff>
        </xdr:from>
        <xdr:to>
          <xdr:col>5</xdr:col>
          <xdr:colOff>66675</xdr:colOff>
          <xdr:row>24</xdr:row>
          <xdr:rowOff>352425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24</xdr:row>
          <xdr:rowOff>85725</xdr:rowOff>
        </xdr:from>
        <xdr:to>
          <xdr:col>8</xdr:col>
          <xdr:colOff>19050</xdr:colOff>
          <xdr:row>24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24</xdr:row>
          <xdr:rowOff>38100</xdr:rowOff>
        </xdr:from>
        <xdr:to>
          <xdr:col>11</xdr:col>
          <xdr:colOff>38100</xdr:colOff>
          <xdr:row>24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25</xdr:row>
          <xdr:rowOff>28575</xdr:rowOff>
        </xdr:from>
        <xdr:to>
          <xdr:col>5</xdr:col>
          <xdr:colOff>19050</xdr:colOff>
          <xdr:row>25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25</xdr:row>
          <xdr:rowOff>57150</xdr:rowOff>
        </xdr:from>
        <xdr:to>
          <xdr:col>8</xdr:col>
          <xdr:colOff>19050</xdr:colOff>
          <xdr:row>25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25</xdr:row>
          <xdr:rowOff>57150</xdr:rowOff>
        </xdr:from>
        <xdr:to>
          <xdr:col>10</xdr:col>
          <xdr:colOff>657225</xdr:colOff>
          <xdr:row>25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26</xdr:row>
          <xdr:rowOff>57150</xdr:rowOff>
        </xdr:from>
        <xdr:to>
          <xdr:col>5</xdr:col>
          <xdr:colOff>28575</xdr:colOff>
          <xdr:row>26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27</xdr:row>
          <xdr:rowOff>95250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28</xdr:row>
          <xdr:rowOff>76200</xdr:rowOff>
        </xdr:from>
        <xdr:to>
          <xdr:col>5</xdr:col>
          <xdr:colOff>9525</xdr:colOff>
          <xdr:row>28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26</xdr:row>
          <xdr:rowOff>66675</xdr:rowOff>
        </xdr:from>
        <xdr:to>
          <xdr:col>7</xdr:col>
          <xdr:colOff>666750</xdr:colOff>
          <xdr:row>26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27</xdr:row>
          <xdr:rowOff>66675</xdr:rowOff>
        </xdr:from>
        <xdr:to>
          <xdr:col>8</xdr:col>
          <xdr:colOff>66675</xdr:colOff>
          <xdr:row>27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28</xdr:row>
          <xdr:rowOff>66675</xdr:rowOff>
        </xdr:from>
        <xdr:to>
          <xdr:col>7</xdr:col>
          <xdr:colOff>676275</xdr:colOff>
          <xdr:row>28</xdr:row>
          <xdr:rowOff>342900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26</xdr:row>
          <xdr:rowOff>57150</xdr:rowOff>
        </xdr:from>
        <xdr:to>
          <xdr:col>11</xdr:col>
          <xdr:colOff>590550</xdr:colOff>
          <xdr:row>26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27</xdr:row>
          <xdr:rowOff>95250</xdr:rowOff>
        </xdr:from>
        <xdr:to>
          <xdr:col>11</xdr:col>
          <xdr:colOff>571500</xdr:colOff>
          <xdr:row>27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171450</xdr:rowOff>
        </xdr:from>
        <xdr:to>
          <xdr:col>4</xdr:col>
          <xdr:colOff>695325</xdr:colOff>
          <xdr:row>35</xdr:row>
          <xdr:rowOff>438150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35</xdr:row>
          <xdr:rowOff>171450</xdr:rowOff>
        </xdr:from>
        <xdr:to>
          <xdr:col>7</xdr:col>
          <xdr:colOff>685800</xdr:colOff>
          <xdr:row>35</xdr:row>
          <xdr:rowOff>419100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35</xdr:row>
          <xdr:rowOff>133350</xdr:rowOff>
        </xdr:from>
        <xdr:to>
          <xdr:col>11</xdr:col>
          <xdr:colOff>38100</xdr:colOff>
          <xdr:row>35</xdr:row>
          <xdr:rowOff>438150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428625</xdr:colOff>
          <xdr:row>35</xdr:row>
          <xdr:rowOff>152400</xdr:rowOff>
        </xdr:from>
        <xdr:to>
          <xdr:col>12</xdr:col>
          <xdr:colOff>733425</xdr:colOff>
          <xdr:row>35</xdr:row>
          <xdr:rowOff>400050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38</xdr:row>
          <xdr:rowOff>47625</xdr:rowOff>
        </xdr:from>
        <xdr:to>
          <xdr:col>4</xdr:col>
          <xdr:colOff>695325</xdr:colOff>
          <xdr:row>38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38</xdr:row>
          <xdr:rowOff>57150</xdr:rowOff>
        </xdr:from>
        <xdr:to>
          <xdr:col>7</xdr:col>
          <xdr:colOff>666750</xdr:colOff>
          <xdr:row>38</xdr:row>
          <xdr:rowOff>323850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38</xdr:row>
          <xdr:rowOff>47625</xdr:rowOff>
        </xdr:from>
        <xdr:to>
          <xdr:col>11</xdr:col>
          <xdr:colOff>0</xdr:colOff>
          <xdr:row>38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40</xdr:row>
          <xdr:rowOff>19050</xdr:rowOff>
        </xdr:from>
        <xdr:to>
          <xdr:col>5</xdr:col>
          <xdr:colOff>28575</xdr:colOff>
          <xdr:row>40</xdr:row>
          <xdr:rowOff>304800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43</xdr:row>
          <xdr:rowOff>123825</xdr:rowOff>
        </xdr:from>
        <xdr:to>
          <xdr:col>6</xdr:col>
          <xdr:colOff>590550</xdr:colOff>
          <xdr:row>43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43</xdr:row>
          <xdr:rowOff>114300</xdr:rowOff>
        </xdr:from>
        <xdr:to>
          <xdr:col>9</xdr:col>
          <xdr:colOff>19050</xdr:colOff>
          <xdr:row>43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43</xdr:row>
          <xdr:rowOff>133350</xdr:rowOff>
        </xdr:from>
        <xdr:to>
          <xdr:col>11</xdr:col>
          <xdr:colOff>685800</xdr:colOff>
          <xdr:row>43</xdr:row>
          <xdr:rowOff>361950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45</xdr:row>
          <xdr:rowOff>0</xdr:rowOff>
        </xdr:from>
        <xdr:to>
          <xdr:col>4</xdr:col>
          <xdr:colOff>647700</xdr:colOff>
          <xdr:row>46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45</xdr:row>
          <xdr:rowOff>152400</xdr:rowOff>
        </xdr:from>
        <xdr:to>
          <xdr:col>12</xdr:col>
          <xdr:colOff>600075</xdr:colOff>
          <xdr:row>46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45</xdr:row>
          <xdr:rowOff>190500</xdr:rowOff>
        </xdr:from>
        <xdr:to>
          <xdr:col>8</xdr:col>
          <xdr:colOff>581025</xdr:colOff>
          <xdr:row>46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6</xdr:row>
          <xdr:rowOff>66675</xdr:rowOff>
        </xdr:from>
        <xdr:to>
          <xdr:col>11</xdr:col>
          <xdr:colOff>0</xdr:colOff>
          <xdr:row>6</xdr:row>
          <xdr:rowOff>304800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28</xdr:row>
          <xdr:rowOff>66675</xdr:rowOff>
        </xdr:from>
        <xdr:to>
          <xdr:col>11</xdr:col>
          <xdr:colOff>628650</xdr:colOff>
          <xdr:row>28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29</xdr:row>
          <xdr:rowOff>38100</xdr:rowOff>
        </xdr:from>
        <xdr:to>
          <xdr:col>5</xdr:col>
          <xdr:colOff>76200</xdr:colOff>
          <xdr:row>29</xdr:row>
          <xdr:rowOff>371475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29</xdr:row>
          <xdr:rowOff>76200</xdr:rowOff>
        </xdr:from>
        <xdr:to>
          <xdr:col>8</xdr:col>
          <xdr:colOff>0</xdr:colOff>
          <xdr:row>29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29</xdr:row>
          <xdr:rowOff>9525</xdr:rowOff>
        </xdr:from>
        <xdr:to>
          <xdr:col>11</xdr:col>
          <xdr:colOff>609600</xdr:colOff>
          <xdr:row>29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30</xdr:row>
          <xdr:rowOff>47625</xdr:rowOff>
        </xdr:from>
        <xdr:to>
          <xdr:col>5</xdr:col>
          <xdr:colOff>57150</xdr:colOff>
          <xdr:row>30</xdr:row>
          <xdr:rowOff>304800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30</xdr:row>
          <xdr:rowOff>57150</xdr:rowOff>
        </xdr:from>
        <xdr:to>
          <xdr:col>8</xdr:col>
          <xdr:colOff>0</xdr:colOff>
          <xdr:row>30</xdr:row>
          <xdr:rowOff>342900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31</xdr:row>
          <xdr:rowOff>66675</xdr:rowOff>
        </xdr:from>
        <xdr:to>
          <xdr:col>5</xdr:col>
          <xdr:colOff>76200</xdr:colOff>
          <xdr:row>31</xdr:row>
          <xdr:rowOff>304800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31</xdr:row>
          <xdr:rowOff>38100</xdr:rowOff>
        </xdr:from>
        <xdr:to>
          <xdr:col>7</xdr:col>
          <xdr:colOff>657225</xdr:colOff>
          <xdr:row>31</xdr:row>
          <xdr:rowOff>342900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39</xdr:row>
          <xdr:rowOff>28575</xdr:rowOff>
        </xdr:from>
        <xdr:to>
          <xdr:col>4</xdr:col>
          <xdr:colOff>638175</xdr:colOff>
          <xdr:row>39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39</xdr:row>
          <xdr:rowOff>9525</xdr:rowOff>
        </xdr:from>
        <xdr:to>
          <xdr:col>7</xdr:col>
          <xdr:colOff>666750</xdr:colOff>
          <xdr:row>39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730250</xdr:colOff>
      <xdr:row>15</xdr:row>
      <xdr:rowOff>254000</xdr:rowOff>
    </xdr:from>
    <xdr:to>
      <xdr:col>15</xdr:col>
      <xdr:colOff>476249</xdr:colOff>
      <xdr:row>15</xdr:row>
      <xdr:rowOff>264583</xdr:rowOff>
    </xdr:to>
    <xdr:cxnSp macro="">
      <xdr:nvCxnSpPr>
        <xdr:cNvPr id="4" name="直線コネクタ 3"/>
        <xdr:cNvCxnSpPr/>
      </xdr:nvCxnSpPr>
      <xdr:spPr>
        <a:xfrm flipH="1">
          <a:off x="8805333" y="6942667"/>
          <a:ext cx="2137833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18</xdr:row>
      <xdr:rowOff>306917</xdr:rowOff>
    </xdr:from>
    <xdr:to>
      <xdr:col>15</xdr:col>
      <xdr:colOff>963084</xdr:colOff>
      <xdr:row>18</xdr:row>
      <xdr:rowOff>317500</xdr:rowOff>
    </xdr:to>
    <xdr:cxnSp macro="">
      <xdr:nvCxnSpPr>
        <xdr:cNvPr id="75" name="直線コネクタ 74"/>
        <xdr:cNvCxnSpPr/>
      </xdr:nvCxnSpPr>
      <xdr:spPr>
        <a:xfrm flipH="1" flipV="1">
          <a:off x="4699001" y="8519584"/>
          <a:ext cx="67310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571501</xdr:colOff>
      <xdr:row>20</xdr:row>
      <xdr:rowOff>52917</xdr:rowOff>
    </xdr:from>
    <xdr:to>
      <xdr:col>15</xdr:col>
      <xdr:colOff>1058333</xdr:colOff>
      <xdr:row>22</xdr:row>
      <xdr:rowOff>0</xdr:rowOff>
    </xdr:to>
    <xdr:cxnSp macro="">
      <xdr:nvCxnSpPr>
        <xdr:cNvPr id="78" name="直線コネクタ 77"/>
        <xdr:cNvCxnSpPr/>
      </xdr:nvCxnSpPr>
      <xdr:spPr>
        <a:xfrm flipH="1">
          <a:off x="4476751" y="9048750"/>
          <a:ext cx="7048499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137584</xdr:colOff>
      <xdr:row>26</xdr:row>
      <xdr:rowOff>179917</xdr:rowOff>
    </xdr:from>
    <xdr:to>
      <xdr:col>15</xdr:col>
      <xdr:colOff>793750</xdr:colOff>
      <xdr:row>26</xdr:row>
      <xdr:rowOff>190500</xdr:rowOff>
    </xdr:to>
    <xdr:cxnSp macro="">
      <xdr:nvCxnSpPr>
        <xdr:cNvPr id="82" name="直線コネクタ 81"/>
        <xdr:cNvCxnSpPr/>
      </xdr:nvCxnSpPr>
      <xdr:spPr>
        <a:xfrm flipH="1" flipV="1">
          <a:off x="2540001" y="11641667"/>
          <a:ext cx="8720666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127000</xdr:colOff>
      <xdr:row>27</xdr:row>
      <xdr:rowOff>190500</xdr:rowOff>
    </xdr:from>
    <xdr:to>
      <xdr:col>15</xdr:col>
      <xdr:colOff>783166</xdr:colOff>
      <xdr:row>27</xdr:row>
      <xdr:rowOff>201083</xdr:rowOff>
    </xdr:to>
    <xdr:cxnSp macro="">
      <xdr:nvCxnSpPr>
        <xdr:cNvPr id="86" name="直線コネクタ 85"/>
        <xdr:cNvCxnSpPr/>
      </xdr:nvCxnSpPr>
      <xdr:spPr>
        <a:xfrm flipH="1" flipV="1">
          <a:off x="2529417" y="12043833"/>
          <a:ext cx="8720666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306916</xdr:colOff>
      <xdr:row>28</xdr:row>
      <xdr:rowOff>190500</xdr:rowOff>
    </xdr:from>
    <xdr:to>
      <xdr:col>15</xdr:col>
      <xdr:colOff>963082</xdr:colOff>
      <xdr:row>28</xdr:row>
      <xdr:rowOff>201083</xdr:rowOff>
    </xdr:to>
    <xdr:cxnSp macro="">
      <xdr:nvCxnSpPr>
        <xdr:cNvPr id="87" name="直線コネクタ 86"/>
        <xdr:cNvCxnSpPr/>
      </xdr:nvCxnSpPr>
      <xdr:spPr>
        <a:xfrm flipH="1" flipV="1">
          <a:off x="2709333" y="12435417"/>
          <a:ext cx="8720666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275167</xdr:colOff>
      <xdr:row>29</xdr:row>
      <xdr:rowOff>190500</xdr:rowOff>
    </xdr:from>
    <xdr:to>
      <xdr:col>15</xdr:col>
      <xdr:colOff>931333</xdr:colOff>
      <xdr:row>29</xdr:row>
      <xdr:rowOff>201083</xdr:rowOff>
    </xdr:to>
    <xdr:cxnSp macro="">
      <xdr:nvCxnSpPr>
        <xdr:cNvPr id="88" name="直線コネクタ 87"/>
        <xdr:cNvCxnSpPr/>
      </xdr:nvCxnSpPr>
      <xdr:spPr>
        <a:xfrm flipH="1" flipV="1">
          <a:off x="2677584" y="12827000"/>
          <a:ext cx="8720666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359833</xdr:colOff>
      <xdr:row>1</xdr:row>
      <xdr:rowOff>42331</xdr:rowOff>
    </xdr:from>
    <xdr:ext cx="3841751" cy="693267"/>
    <xdr:sp macro="" textlink="">
      <xdr:nvSpPr>
        <xdr:cNvPr id="12" name="テキスト ボックス 11"/>
        <xdr:cNvSpPr txBox="1"/>
      </xdr:nvSpPr>
      <xdr:spPr>
        <a:xfrm>
          <a:off x="7725833" y="285748"/>
          <a:ext cx="3841751" cy="693267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 u="sng"/>
            <a:t>※</a:t>
          </a:r>
          <a:r>
            <a:rPr kumimoji="1" lang="ja-JP" altLang="en-US" sz="1400" b="1" u="sng"/>
            <a:t>こちらは集団感染症・食中毒・疥癬等の事故報告用の事故報告様式です。</a:t>
          </a:r>
        </a:p>
      </xdr:txBody>
    </xdr:sp>
    <xdr:clientData/>
  </xdr:oneCellAnchor>
  <xdr:twoCellAnchor>
    <xdr:from>
      <xdr:col>4</xdr:col>
      <xdr:colOff>105834</xdr:colOff>
      <xdr:row>8</xdr:row>
      <xdr:rowOff>391585</xdr:rowOff>
    </xdr:from>
    <xdr:to>
      <xdr:col>10</xdr:col>
      <xdr:colOff>539750</xdr:colOff>
      <xdr:row>8</xdr:row>
      <xdr:rowOff>402167</xdr:rowOff>
    </xdr:to>
    <xdr:cxnSp macro="">
      <xdr:nvCxnSpPr>
        <xdr:cNvPr id="90" name="直線コネクタ 89"/>
        <xdr:cNvCxnSpPr/>
      </xdr:nvCxnSpPr>
      <xdr:spPr>
        <a:xfrm flipH="1" flipV="1">
          <a:off x="2508251" y="3153835"/>
          <a:ext cx="4688416" cy="10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127003</xdr:colOff>
      <xdr:row>15</xdr:row>
      <xdr:rowOff>116418</xdr:rowOff>
    </xdr:from>
    <xdr:ext cx="1894414" cy="328423"/>
    <xdr:sp macro="" textlink="">
      <xdr:nvSpPr>
        <xdr:cNvPr id="93" name="テキスト ボックス 92"/>
        <xdr:cNvSpPr txBox="1"/>
      </xdr:nvSpPr>
      <xdr:spPr>
        <a:xfrm>
          <a:off x="3238503" y="6805085"/>
          <a:ext cx="189441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oneCellAnchor>
    <xdr:from>
      <xdr:col>9</xdr:col>
      <xdr:colOff>10583</xdr:colOff>
      <xdr:row>15</xdr:row>
      <xdr:rowOff>179916</xdr:rowOff>
    </xdr:from>
    <xdr:ext cx="846667" cy="201084"/>
    <xdr:sp macro="" textlink="">
      <xdr:nvSpPr>
        <xdr:cNvPr id="94" name="テキスト ボックス 93"/>
        <xdr:cNvSpPr txBox="1"/>
      </xdr:nvSpPr>
      <xdr:spPr>
        <a:xfrm>
          <a:off x="5958416" y="6868583"/>
          <a:ext cx="846667" cy="201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600" b="1"/>
            <a:t>※</a:t>
          </a:r>
          <a:r>
            <a:rPr kumimoji="1" lang="ja-JP" altLang="en-US" sz="600" b="1"/>
            <a:t>別表一覧へ入力</a:t>
          </a:r>
        </a:p>
      </xdr:txBody>
    </xdr:sp>
    <xdr:clientData/>
  </xdr:oneCellAnchor>
  <xdr:oneCellAnchor>
    <xdr:from>
      <xdr:col>11</xdr:col>
      <xdr:colOff>63500</xdr:colOff>
      <xdr:row>15</xdr:row>
      <xdr:rowOff>105834</xdr:rowOff>
    </xdr:from>
    <xdr:ext cx="2741083" cy="328423"/>
    <xdr:sp macro="" textlink="">
      <xdr:nvSpPr>
        <xdr:cNvPr id="95" name="テキスト ボックス 94"/>
        <xdr:cNvSpPr txBox="1"/>
      </xdr:nvSpPr>
      <xdr:spPr>
        <a:xfrm>
          <a:off x="7429500" y="6794501"/>
          <a:ext cx="274108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oneCellAnchor>
    <xdr:from>
      <xdr:col>12</xdr:col>
      <xdr:colOff>63500</xdr:colOff>
      <xdr:row>16</xdr:row>
      <xdr:rowOff>105834</xdr:rowOff>
    </xdr:from>
    <xdr:ext cx="1397000" cy="338666"/>
    <xdr:sp macro="" textlink="">
      <xdr:nvSpPr>
        <xdr:cNvPr id="98" name="テキスト ボックス 97"/>
        <xdr:cNvSpPr txBox="1"/>
      </xdr:nvSpPr>
      <xdr:spPr>
        <a:xfrm>
          <a:off x="8138583" y="7302501"/>
          <a:ext cx="1397000" cy="338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oneCellAnchor>
    <xdr:from>
      <xdr:col>14</xdr:col>
      <xdr:colOff>698499</xdr:colOff>
      <xdr:row>16</xdr:row>
      <xdr:rowOff>0</xdr:rowOff>
    </xdr:from>
    <xdr:ext cx="1090081" cy="564514"/>
    <xdr:sp macro="" textlink="">
      <xdr:nvSpPr>
        <xdr:cNvPr id="99" name="テキスト ボックス 98"/>
        <xdr:cNvSpPr txBox="1"/>
      </xdr:nvSpPr>
      <xdr:spPr>
        <a:xfrm>
          <a:off x="10456332" y="7196667"/>
          <a:ext cx="1090081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oneCellAnchor>
    <xdr:from>
      <xdr:col>7</xdr:col>
      <xdr:colOff>571500</xdr:colOff>
      <xdr:row>18</xdr:row>
      <xdr:rowOff>10582</xdr:rowOff>
    </xdr:from>
    <xdr:ext cx="6339416" cy="412751"/>
    <xdr:sp macro="" textlink="">
      <xdr:nvSpPr>
        <xdr:cNvPr id="102" name="テキスト ボックス 101"/>
        <xdr:cNvSpPr txBox="1"/>
      </xdr:nvSpPr>
      <xdr:spPr>
        <a:xfrm>
          <a:off x="5101167" y="8223249"/>
          <a:ext cx="6339416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twoCellAnchor>
    <xdr:from>
      <xdr:col>4</xdr:col>
      <xdr:colOff>254001</xdr:colOff>
      <xdr:row>30</xdr:row>
      <xdr:rowOff>190502</xdr:rowOff>
    </xdr:from>
    <xdr:to>
      <xdr:col>7</xdr:col>
      <xdr:colOff>148166</xdr:colOff>
      <xdr:row>30</xdr:row>
      <xdr:rowOff>211667</xdr:rowOff>
    </xdr:to>
    <xdr:cxnSp macro="">
      <xdr:nvCxnSpPr>
        <xdr:cNvPr id="103" name="直線コネクタ 102"/>
        <xdr:cNvCxnSpPr/>
      </xdr:nvCxnSpPr>
      <xdr:spPr>
        <a:xfrm flipH="1" flipV="1">
          <a:off x="2656418" y="13218585"/>
          <a:ext cx="2021415" cy="21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465668</xdr:colOff>
      <xdr:row>31</xdr:row>
      <xdr:rowOff>190501</xdr:rowOff>
    </xdr:from>
    <xdr:to>
      <xdr:col>14</xdr:col>
      <xdr:colOff>254000</xdr:colOff>
      <xdr:row>31</xdr:row>
      <xdr:rowOff>222250</xdr:rowOff>
    </xdr:to>
    <xdr:cxnSp macro="">
      <xdr:nvCxnSpPr>
        <xdr:cNvPr id="106" name="直線コネクタ 105"/>
        <xdr:cNvCxnSpPr/>
      </xdr:nvCxnSpPr>
      <xdr:spPr>
        <a:xfrm flipH="1" flipV="1">
          <a:off x="2868085" y="13610168"/>
          <a:ext cx="7143748" cy="317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38</xdr:row>
      <xdr:rowOff>190500</xdr:rowOff>
    </xdr:from>
    <xdr:to>
      <xdr:col>14</xdr:col>
      <xdr:colOff>529167</xdr:colOff>
      <xdr:row>38</xdr:row>
      <xdr:rowOff>190501</xdr:rowOff>
    </xdr:to>
    <xdr:cxnSp macro="">
      <xdr:nvCxnSpPr>
        <xdr:cNvPr id="91" name="直線コネクタ 90"/>
        <xdr:cNvCxnSpPr/>
      </xdr:nvCxnSpPr>
      <xdr:spPr>
        <a:xfrm flipH="1">
          <a:off x="2741084" y="20574000"/>
          <a:ext cx="754591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254000</xdr:colOff>
      <xdr:row>39</xdr:row>
      <xdr:rowOff>179917</xdr:rowOff>
    </xdr:from>
    <xdr:to>
      <xdr:col>6</xdr:col>
      <xdr:colOff>550333</xdr:colOff>
      <xdr:row>39</xdr:row>
      <xdr:rowOff>179917</xdr:rowOff>
    </xdr:to>
    <xdr:cxnSp macro="">
      <xdr:nvCxnSpPr>
        <xdr:cNvPr id="96" name="直線コネクタ 95"/>
        <xdr:cNvCxnSpPr/>
      </xdr:nvCxnSpPr>
      <xdr:spPr>
        <a:xfrm flipH="1">
          <a:off x="2656417" y="20955000"/>
          <a:ext cx="1799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423334</xdr:colOff>
      <xdr:row>35</xdr:row>
      <xdr:rowOff>317500</xdr:rowOff>
    </xdr:from>
    <xdr:to>
      <xdr:col>15</xdr:col>
      <xdr:colOff>910166</xdr:colOff>
      <xdr:row>35</xdr:row>
      <xdr:rowOff>317501</xdr:rowOff>
    </xdr:to>
    <xdr:cxnSp macro="">
      <xdr:nvCxnSpPr>
        <xdr:cNvPr id="92" name="直線コネクタ 91"/>
        <xdr:cNvCxnSpPr/>
      </xdr:nvCxnSpPr>
      <xdr:spPr>
        <a:xfrm flipH="1">
          <a:off x="2825751" y="18827750"/>
          <a:ext cx="855133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21167</xdr:colOff>
      <xdr:row>35</xdr:row>
      <xdr:rowOff>52917</xdr:rowOff>
    </xdr:from>
    <xdr:ext cx="1894414" cy="392800"/>
    <xdr:sp macro="" textlink="">
      <xdr:nvSpPr>
        <xdr:cNvPr id="97" name="テキスト ボックス 96"/>
        <xdr:cNvSpPr txBox="1"/>
      </xdr:nvSpPr>
      <xdr:spPr>
        <a:xfrm>
          <a:off x="5969000" y="18563167"/>
          <a:ext cx="1894414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twoCellAnchor>
    <xdr:from>
      <xdr:col>4</xdr:col>
      <xdr:colOff>95250</xdr:colOff>
      <xdr:row>40</xdr:row>
      <xdr:rowOff>201083</xdr:rowOff>
    </xdr:from>
    <xdr:to>
      <xdr:col>15</xdr:col>
      <xdr:colOff>31750</xdr:colOff>
      <xdr:row>40</xdr:row>
      <xdr:rowOff>201085</xdr:rowOff>
    </xdr:to>
    <xdr:cxnSp macro="">
      <xdr:nvCxnSpPr>
        <xdr:cNvPr id="100" name="直線コネクタ 99"/>
        <xdr:cNvCxnSpPr/>
      </xdr:nvCxnSpPr>
      <xdr:spPr>
        <a:xfrm flipH="1">
          <a:off x="2497667" y="21367750"/>
          <a:ext cx="80010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43</xdr:row>
      <xdr:rowOff>254000</xdr:rowOff>
    </xdr:from>
    <xdr:to>
      <xdr:col>15</xdr:col>
      <xdr:colOff>857250</xdr:colOff>
      <xdr:row>43</xdr:row>
      <xdr:rowOff>254001</xdr:rowOff>
    </xdr:to>
    <xdr:cxnSp macro="">
      <xdr:nvCxnSpPr>
        <xdr:cNvPr id="101" name="直線コネクタ 100"/>
        <xdr:cNvCxnSpPr/>
      </xdr:nvCxnSpPr>
      <xdr:spPr>
        <a:xfrm flipH="1">
          <a:off x="4000500" y="23368000"/>
          <a:ext cx="732366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381001</xdr:colOff>
      <xdr:row>42</xdr:row>
      <xdr:rowOff>1005416</xdr:rowOff>
    </xdr:from>
    <xdr:ext cx="6339416" cy="412751"/>
    <xdr:sp macro="" textlink="">
      <xdr:nvSpPr>
        <xdr:cNvPr id="104" name="テキスト ボックス 103"/>
        <xdr:cNvSpPr txBox="1"/>
      </xdr:nvSpPr>
      <xdr:spPr>
        <a:xfrm>
          <a:off x="4286251" y="23071666"/>
          <a:ext cx="6339416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oneCellAnchor>
    <xdr:from>
      <xdr:col>6</xdr:col>
      <xdr:colOff>381001</xdr:colOff>
      <xdr:row>44</xdr:row>
      <xdr:rowOff>127001</xdr:rowOff>
    </xdr:from>
    <xdr:ext cx="1904999" cy="306916"/>
    <xdr:sp macro="" textlink="">
      <xdr:nvSpPr>
        <xdr:cNvPr id="105" name="テキスト ボックス 104"/>
        <xdr:cNvSpPr txBox="1"/>
      </xdr:nvSpPr>
      <xdr:spPr>
        <a:xfrm>
          <a:off x="4286251" y="23749001"/>
          <a:ext cx="1904999" cy="306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oneCellAnchor>
    <xdr:from>
      <xdr:col>9</xdr:col>
      <xdr:colOff>666751</xdr:colOff>
      <xdr:row>43</xdr:row>
      <xdr:rowOff>486832</xdr:rowOff>
    </xdr:from>
    <xdr:ext cx="804333" cy="582085"/>
    <xdr:sp macro="" textlink="">
      <xdr:nvSpPr>
        <xdr:cNvPr id="107" name="テキスト ボックス 106"/>
        <xdr:cNvSpPr txBox="1"/>
      </xdr:nvSpPr>
      <xdr:spPr>
        <a:xfrm>
          <a:off x="6614584" y="23600832"/>
          <a:ext cx="804333" cy="58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000" b="1"/>
            <a:t>※</a:t>
          </a:r>
          <a:r>
            <a:rPr kumimoji="1" lang="ja-JP" altLang="en-US" sz="1000" b="1"/>
            <a:t>別表一覧へ入力</a:t>
          </a:r>
        </a:p>
      </xdr:txBody>
    </xdr:sp>
    <xdr:clientData/>
  </xdr:oneCellAnchor>
  <xdr:oneCellAnchor>
    <xdr:from>
      <xdr:col>11</xdr:col>
      <xdr:colOff>677334</xdr:colOff>
      <xdr:row>44</xdr:row>
      <xdr:rowOff>0</xdr:rowOff>
    </xdr:from>
    <xdr:ext cx="899584" cy="603250"/>
    <xdr:sp macro="" textlink="">
      <xdr:nvSpPr>
        <xdr:cNvPr id="108" name="テキスト ボックス 107"/>
        <xdr:cNvSpPr txBox="1"/>
      </xdr:nvSpPr>
      <xdr:spPr>
        <a:xfrm>
          <a:off x="8043334" y="23622000"/>
          <a:ext cx="899584" cy="603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別表一覧へ入力</a:t>
          </a:r>
        </a:p>
      </xdr:txBody>
    </xdr:sp>
    <xdr:clientData/>
  </xdr:oneCellAnchor>
  <xdr:twoCellAnchor>
    <xdr:from>
      <xdr:col>5</xdr:col>
      <xdr:colOff>21167</xdr:colOff>
      <xdr:row>22</xdr:row>
      <xdr:rowOff>84667</xdr:rowOff>
    </xdr:from>
    <xdr:to>
      <xdr:col>15</xdr:col>
      <xdr:colOff>10584</xdr:colOff>
      <xdr:row>22</xdr:row>
      <xdr:rowOff>486833</xdr:rowOff>
    </xdr:to>
    <xdr:cxnSp macro="">
      <xdr:nvCxnSpPr>
        <xdr:cNvPr id="109" name="直線コネクタ 108"/>
        <xdr:cNvCxnSpPr/>
      </xdr:nvCxnSpPr>
      <xdr:spPr>
        <a:xfrm flipH="1">
          <a:off x="3132667" y="9863667"/>
          <a:ext cx="7344834" cy="402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10582</xdr:colOff>
      <xdr:row>22</xdr:row>
      <xdr:rowOff>52917</xdr:rowOff>
    </xdr:from>
    <xdr:ext cx="1767417" cy="392800"/>
    <xdr:sp macro="" textlink="">
      <xdr:nvSpPr>
        <xdr:cNvPr id="110" name="テキスト ボックス 109"/>
        <xdr:cNvSpPr txBox="1"/>
      </xdr:nvSpPr>
      <xdr:spPr>
        <a:xfrm>
          <a:off x="3122082" y="9831917"/>
          <a:ext cx="1767417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oneCellAnchor>
    <xdr:from>
      <xdr:col>8</xdr:col>
      <xdr:colOff>148166</xdr:colOff>
      <xdr:row>22</xdr:row>
      <xdr:rowOff>63501</xdr:rowOff>
    </xdr:from>
    <xdr:ext cx="1894417" cy="392800"/>
    <xdr:sp macro="" textlink="">
      <xdr:nvSpPr>
        <xdr:cNvPr id="111" name="テキスト ボックス 110"/>
        <xdr:cNvSpPr txBox="1"/>
      </xdr:nvSpPr>
      <xdr:spPr>
        <a:xfrm>
          <a:off x="5386916" y="9842501"/>
          <a:ext cx="1894417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oneCellAnchor>
    <xdr:from>
      <xdr:col>10</xdr:col>
      <xdr:colOff>381001</xdr:colOff>
      <xdr:row>22</xdr:row>
      <xdr:rowOff>116415</xdr:rowOff>
    </xdr:from>
    <xdr:ext cx="3450166" cy="392800"/>
    <xdr:sp macro="" textlink="">
      <xdr:nvSpPr>
        <xdr:cNvPr id="112" name="テキスト ボックス 111"/>
        <xdr:cNvSpPr txBox="1"/>
      </xdr:nvSpPr>
      <xdr:spPr>
        <a:xfrm>
          <a:off x="7037918" y="9895415"/>
          <a:ext cx="3450166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oneCellAnchor>
    <xdr:from>
      <xdr:col>6</xdr:col>
      <xdr:colOff>359834</xdr:colOff>
      <xdr:row>36</xdr:row>
      <xdr:rowOff>127000</xdr:rowOff>
    </xdr:from>
    <xdr:ext cx="1894414" cy="392800"/>
    <xdr:sp macro="" textlink="">
      <xdr:nvSpPr>
        <xdr:cNvPr id="113" name="テキスト ボックス 112"/>
        <xdr:cNvSpPr txBox="1"/>
      </xdr:nvSpPr>
      <xdr:spPr>
        <a:xfrm>
          <a:off x="4265084" y="19261667"/>
          <a:ext cx="1894414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  <xdr:oneCellAnchor>
    <xdr:from>
      <xdr:col>6</xdr:col>
      <xdr:colOff>349251</xdr:colOff>
      <xdr:row>37</xdr:row>
      <xdr:rowOff>95250</xdr:rowOff>
    </xdr:from>
    <xdr:ext cx="1894414" cy="392800"/>
    <xdr:sp macro="" textlink="">
      <xdr:nvSpPr>
        <xdr:cNvPr id="114" name="テキスト ボックス 113"/>
        <xdr:cNvSpPr txBox="1"/>
      </xdr:nvSpPr>
      <xdr:spPr>
        <a:xfrm>
          <a:off x="4254501" y="19854333"/>
          <a:ext cx="1894414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別表一覧へ入力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583851</xdr:colOff>
      <xdr:row>3</xdr:row>
      <xdr:rowOff>605476</xdr:rowOff>
    </xdr:from>
    <xdr:ext cx="11278720" cy="478593"/>
    <xdr:sp macro="" textlink="">
      <xdr:nvSpPr>
        <xdr:cNvPr id="3" name="テキスト ボックス 2"/>
        <xdr:cNvSpPr txBox="1"/>
      </xdr:nvSpPr>
      <xdr:spPr>
        <a:xfrm>
          <a:off x="1270061" y="1793541"/>
          <a:ext cx="1127872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こちらのシートは市の集計で使用するため、編集しないようにお願いいたします。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N83"/>
  <sheetViews>
    <sheetView tabSelected="1" view="pageBreakPreview" zoomScale="90" zoomScaleNormal="90" zoomScaleSheetLayoutView="90" workbookViewId="0">
      <selection activeCell="I32" sqref="I32:P32"/>
    </sheetView>
  </sheetViews>
  <sheetFormatPr defaultColWidth="8.75" defaultRowHeight="16.5"/>
  <cols>
    <col min="1" max="1" width="3.625" style="1" customWidth="1"/>
    <col min="2" max="5" width="9.25" style="1" customWidth="1"/>
    <col min="6" max="6" width="10.375" style="1" customWidth="1"/>
    <col min="7" max="7" width="8.125" style="1" customWidth="1"/>
    <col min="8" max="12" width="9.25" style="1" customWidth="1"/>
    <col min="13" max="13" width="10.5" style="1" customWidth="1"/>
    <col min="14" max="14" width="11.5" style="1" customWidth="1"/>
    <col min="15" max="15" width="9.25" style="1" customWidth="1"/>
    <col min="16" max="16" width="14" style="1" customWidth="1"/>
    <col min="17" max="17" width="3.625" style="1" customWidth="1"/>
    <col min="18" max="18" width="8.75" style="1" customWidth="1"/>
    <col min="19" max="19" width="8.75" style="1" hidden="1" customWidth="1"/>
    <col min="20" max="20" width="10.125" style="1" hidden="1" customWidth="1"/>
    <col min="21" max="23" width="8.75" style="1" hidden="1" customWidth="1"/>
    <col min="24" max="24" width="10.375" style="1" hidden="1" customWidth="1"/>
    <col min="25" max="27" width="8.75" style="1" hidden="1" customWidth="1"/>
    <col min="28" max="28" width="10.125" style="1" hidden="1" customWidth="1"/>
    <col min="29" max="30" width="8.75" style="1" hidden="1" customWidth="1"/>
    <col min="31" max="31" width="27.625" style="1" hidden="1" customWidth="1"/>
    <col min="32" max="32" width="10.125" style="1" hidden="1" customWidth="1"/>
    <col min="33" max="33" width="8.75" style="1" hidden="1" customWidth="1"/>
    <col min="34" max="34" width="29.125" style="1" hidden="1" customWidth="1"/>
    <col min="35" max="37" width="8.75" style="1" hidden="1" customWidth="1"/>
    <col min="38" max="38" width="8.375" style="1" hidden="1" customWidth="1"/>
    <col min="39" max="47" width="8.75" style="1" hidden="1" customWidth="1"/>
    <col min="48" max="48" width="10.125" style="1" hidden="1" customWidth="1"/>
    <col min="49" max="51" width="8.75" style="1" hidden="1" customWidth="1"/>
    <col min="52" max="52" width="10.125" style="1" hidden="1" customWidth="1"/>
    <col min="53" max="55" width="8.75" style="1" hidden="1" customWidth="1"/>
    <col min="56" max="56" width="10.125" style="1" hidden="1" customWidth="1"/>
    <col min="57" max="57" width="8.75" style="1" hidden="1" customWidth="1"/>
    <col min="58" max="63" width="0" style="1" hidden="1" customWidth="1"/>
    <col min="64" max="64" width="10.125" style="1" hidden="1" customWidth="1"/>
    <col min="65" max="66" width="0" style="1" hidden="1" customWidth="1"/>
    <col min="67" max="16384" width="8.75" style="1"/>
  </cols>
  <sheetData>
    <row r="1" spans="2:66" ht="19.5">
      <c r="B1" s="47" t="s">
        <v>127</v>
      </c>
    </row>
    <row r="2" spans="2:66" ht="35.25">
      <c r="B2" s="188" t="s">
        <v>121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2:66" ht="25.5">
      <c r="B3" s="4"/>
      <c r="C3" s="5"/>
      <c r="D3" s="5"/>
      <c r="E3" s="6"/>
      <c r="F3" s="6"/>
      <c r="G3" s="6"/>
      <c r="H3" s="6"/>
      <c r="I3" s="6"/>
      <c r="J3" s="6"/>
      <c r="K3" s="4"/>
      <c r="L3" s="4"/>
      <c r="M3" s="4"/>
      <c r="N3" s="4"/>
      <c r="O3" s="4"/>
      <c r="P3" s="4"/>
      <c r="S3" s="58" t="str">
        <f>E7</f>
        <v>第１報</v>
      </c>
      <c r="T3" s="58" t="b">
        <v>0</v>
      </c>
      <c r="U3" s="58">
        <f>T3+U2</f>
        <v>0</v>
      </c>
      <c r="V3" s="1" t="str">
        <f>IFERROR(INDEX(S:S,MATCH(ROW(V1),$U:$U,0)),"")</f>
        <v/>
      </c>
      <c r="W3" s="58" t="str">
        <f>F9</f>
        <v>受診(外来･往診)、
自施設で応急処置</v>
      </c>
      <c r="X3" s="58" t="b">
        <v>0</v>
      </c>
      <c r="Y3" s="59">
        <f>X3+Y2</f>
        <v>0</v>
      </c>
      <c r="Z3" s="59" t="str">
        <f>IFERROR(INDEX(W:W,MATCH(ROW(Z1),$Y:$Y,0)),"")</f>
        <v>感染症・食中毒・疥癬等（ 診断名：     　　　      )</v>
      </c>
      <c r="AA3" s="59" t="s">
        <v>137</v>
      </c>
      <c r="AB3" s="59" t="b">
        <v>0</v>
      </c>
      <c r="AC3" s="59">
        <f>AC2+AB3</f>
        <v>0</v>
      </c>
      <c r="AD3" s="59" t="str">
        <f>IFERROR(INDEX(AA:AA,MATCH(ROW(AD1),$AC:$AC,0)),"")</f>
        <v/>
      </c>
      <c r="AE3" s="59" t="str">
        <f>F18</f>
        <v>事業所所在地と同じ</v>
      </c>
      <c r="AF3" s="59" t="b">
        <v>0</v>
      </c>
      <c r="AG3" s="59">
        <f>AF3+AG2</f>
        <v>0</v>
      </c>
      <c r="AH3" s="59" t="str">
        <f>IFERROR(INDEX(AE:AE,MATCH(ROW(AH1),$AG:$AG,0)),"")</f>
        <v/>
      </c>
      <c r="AI3" s="59" t="str">
        <f>H20</f>
        <v>要支援1</v>
      </c>
      <c r="AJ3" s="59" t="b">
        <v>0</v>
      </c>
      <c r="AK3" s="59">
        <f>AK2+AJ3</f>
        <v>0</v>
      </c>
      <c r="AL3" s="59" t="str">
        <f>IFERROR(INDEX(AI:AI,MATCH(ROW(AL1),$AK:$AK,0)),"")</f>
        <v/>
      </c>
      <c r="AM3" s="59" t="str">
        <f>H22</f>
        <v>Ⅰ</v>
      </c>
      <c r="AN3" s="59" t="b">
        <v>0</v>
      </c>
      <c r="AO3" s="59">
        <f>AN3+AO2</f>
        <v>0</v>
      </c>
      <c r="AP3" s="59" t="str">
        <f>IFERROR(INDEX(AM:AM,MATCH(ROW(AP1),$AO:$AO,0)),"")</f>
        <v/>
      </c>
      <c r="AQ3" s="59" t="str">
        <f>F24</f>
        <v>居室（個室）</v>
      </c>
      <c r="AR3" s="59" t="b">
        <v>0</v>
      </c>
      <c r="AS3" s="59">
        <f>AR3+AS2</f>
        <v>0</v>
      </c>
      <c r="AT3" s="59" t="str">
        <f>IFERROR(INDEX(AQ:AQ,MATCH(ROW(AT1),$AS:$AS,0)),"")</f>
        <v/>
      </c>
      <c r="AU3" s="59" t="str">
        <f>F27</f>
        <v>転倒</v>
      </c>
      <c r="AV3" s="59" t="b">
        <v>0</v>
      </c>
      <c r="AW3" s="59">
        <f>AV3+AW2</f>
        <v>0</v>
      </c>
      <c r="AX3" s="59" t="str">
        <f>IFERROR(INDEX(AU:AU,MATCH(ROW(AX1),$AW:$AW,0)),"")</f>
        <v>感染症・食中毒・疥癬等（診断名：　　　　　　　　　　　　　　　</v>
      </c>
      <c r="AY3" s="59" t="str">
        <f>F36</f>
        <v>施設内の医師
(配置医含む)が対応</v>
      </c>
      <c r="AZ3" s="59" t="b">
        <v>0</v>
      </c>
      <c r="BA3" s="59">
        <f>AZ3+BA2</f>
        <v>0</v>
      </c>
      <c r="BB3" s="59" t="str">
        <f>IFERROR(INDEX(AY:AY,MATCH(ROW(BB1),$BA:$BA,0)),"")</f>
        <v/>
      </c>
      <c r="BC3" s="59" t="str">
        <f>F39</f>
        <v>切傷・擦過傷</v>
      </c>
      <c r="BD3" s="59" t="b">
        <v>0</v>
      </c>
      <c r="BE3" s="59">
        <f>BD3+BE2</f>
        <v>0</v>
      </c>
      <c r="BF3" s="59" t="str">
        <f>IFERROR(INDEX(BC:BC,MATCH(ROW(BF1),$BE:$BE,0)),"")</f>
        <v>感染症・食中毒・疥癬等（診断名：　　　　　　　　　　　　　　　　　　　　 ）</v>
      </c>
      <c r="BG3" s="59" t="str">
        <f>H44</f>
        <v>配偶者</v>
      </c>
      <c r="BH3" s="59" t="b">
        <v>0</v>
      </c>
      <c r="BI3" s="59">
        <f>BH3+BI2</f>
        <v>0</v>
      </c>
      <c r="BJ3" s="59" t="str">
        <f>IFERROR(INDEX(BG:BG,MATCH(ROW(BJ1),$BI:$BI,0)),"")</f>
        <v/>
      </c>
      <c r="BK3" s="59" t="str">
        <f>F46</f>
        <v>他の自治体
自治体名（</v>
      </c>
      <c r="BL3" s="59" t="b">
        <v>0</v>
      </c>
      <c r="BM3" s="59">
        <f>BL3+BM2</f>
        <v>0</v>
      </c>
      <c r="BN3" s="61" t="str">
        <f>IFERROR(INDEX(BK:BK,MATCH(ROW(BN1),$BM:$BM,0)),"")</f>
        <v/>
      </c>
    </row>
    <row r="4" spans="2:66" ht="25.5">
      <c r="B4" s="41" t="s">
        <v>90</v>
      </c>
      <c r="D4" s="5"/>
      <c r="E4" s="6"/>
      <c r="F4" s="6"/>
      <c r="G4" s="6"/>
      <c r="H4" s="6"/>
      <c r="I4" s="6"/>
      <c r="J4" s="6"/>
      <c r="K4" s="4"/>
      <c r="L4" s="4"/>
      <c r="M4" s="4"/>
      <c r="N4" s="4"/>
      <c r="O4" s="4"/>
      <c r="P4" s="4"/>
      <c r="S4" s="58" t="str">
        <f>G7</f>
        <v xml:space="preserve"> 第</v>
      </c>
      <c r="T4" s="58" t="b">
        <v>0</v>
      </c>
      <c r="U4" s="58">
        <f>T4+U3</f>
        <v>0</v>
      </c>
      <c r="W4" s="58" t="str">
        <f>I9</f>
        <v>入院</v>
      </c>
      <c r="X4" s="58" t="b">
        <v>0</v>
      </c>
      <c r="Y4" s="59">
        <f>X4+Y3</f>
        <v>0</v>
      </c>
      <c r="Z4" s="59"/>
      <c r="AA4" s="59" t="s">
        <v>138</v>
      </c>
      <c r="AB4" s="59" t="b">
        <v>0</v>
      </c>
      <c r="AC4" s="59">
        <f>AC3+AB4</f>
        <v>0</v>
      </c>
      <c r="AD4" s="59"/>
      <c r="AE4" s="59" t="str">
        <f>I18</f>
        <v>その他（</v>
      </c>
      <c r="AF4" s="59" t="b">
        <v>0</v>
      </c>
      <c r="AG4" s="59">
        <f>AF4+AG3</f>
        <v>0</v>
      </c>
      <c r="AH4" s="59"/>
      <c r="AI4" s="59" t="str">
        <f>I20</f>
        <v>要支援2</v>
      </c>
      <c r="AJ4" s="59" t="b">
        <v>0</v>
      </c>
      <c r="AK4" s="59">
        <f t="shared" ref="AK4:AK10" si="0">AK3+AJ4</f>
        <v>0</v>
      </c>
      <c r="AL4" s="59"/>
      <c r="AM4" s="59" t="str">
        <f>I22</f>
        <v>Ⅱa</v>
      </c>
      <c r="AN4" s="59" t="b">
        <v>0</v>
      </c>
      <c r="AO4" s="59">
        <f t="shared" ref="AO4:AO9" si="1">AN4+AO3</f>
        <v>0</v>
      </c>
      <c r="AP4" s="59"/>
      <c r="AQ4" s="59" t="str">
        <f>I24</f>
        <v>居室（多床室）</v>
      </c>
      <c r="AR4" s="59" t="b">
        <v>0</v>
      </c>
      <c r="AS4" s="59">
        <f t="shared" ref="AS4:AS12" si="2">AR4+AS3</f>
        <v>0</v>
      </c>
      <c r="AT4" s="59"/>
      <c r="AU4" s="59" t="str">
        <f>I27</f>
        <v>異食</v>
      </c>
      <c r="AV4" s="59" t="b">
        <v>0</v>
      </c>
      <c r="AW4" s="59">
        <f t="shared" ref="AW4:AW18" si="3">AV4+AW3</f>
        <v>0</v>
      </c>
      <c r="AX4" s="59"/>
      <c r="AY4" s="59" t="str">
        <f>I36</f>
        <v>受診(外来･往診)</v>
      </c>
      <c r="AZ4" s="59" t="b">
        <v>0</v>
      </c>
      <c r="BA4" s="59">
        <f t="shared" ref="BA4:BA6" si="4">AZ4+BA3</f>
        <v>0</v>
      </c>
      <c r="BB4" s="59"/>
      <c r="BC4" s="59" t="str">
        <f>I39</f>
        <v>打撲・捻挫・脱臼</v>
      </c>
      <c r="BD4" s="59" t="b">
        <v>0</v>
      </c>
      <c r="BE4" s="59">
        <f>BD4+BE3</f>
        <v>0</v>
      </c>
      <c r="BF4" s="59"/>
      <c r="BG4" s="59" t="str">
        <f>J44</f>
        <v>子、子の配偶者</v>
      </c>
      <c r="BH4" s="59" t="b">
        <v>0</v>
      </c>
      <c r="BI4" s="59">
        <f t="shared" ref="BI4:BI5" si="5">BH4+BI3</f>
        <v>0</v>
      </c>
      <c r="BJ4" s="59"/>
      <c r="BK4" s="59" t="str">
        <f>J46</f>
        <v>警察
警察署名（</v>
      </c>
      <c r="BL4" s="59" t="b">
        <v>0</v>
      </c>
      <c r="BM4" s="59">
        <f t="shared" ref="BM4:BM5" si="6">BL4+BM3</f>
        <v>0</v>
      </c>
    </row>
    <row r="5" spans="2:66" ht="25.5">
      <c r="B5" s="41" t="s">
        <v>86</v>
      </c>
      <c r="D5" s="5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S5" s="58" t="str">
        <f>J7</f>
        <v>最終報告</v>
      </c>
      <c r="T5" s="58" t="b">
        <v>0</v>
      </c>
      <c r="U5" s="58">
        <f>T5+U4</f>
        <v>0</v>
      </c>
      <c r="W5" s="58" t="str">
        <f>K9</f>
        <v>死亡</v>
      </c>
      <c r="X5" s="58" t="b">
        <v>0</v>
      </c>
      <c r="Y5" s="59">
        <f>X5+Y4</f>
        <v>0</v>
      </c>
      <c r="Z5" s="59"/>
      <c r="AA5" s="59"/>
      <c r="AB5" s="59"/>
      <c r="AC5" s="59"/>
      <c r="AD5" s="59"/>
      <c r="AE5" s="59"/>
      <c r="AF5" s="59"/>
      <c r="AG5" s="59"/>
      <c r="AH5" s="59"/>
      <c r="AI5" s="59" t="str">
        <f>J20</f>
        <v>要介護1</v>
      </c>
      <c r="AJ5" s="59" t="b">
        <v>0</v>
      </c>
      <c r="AK5" s="59">
        <f t="shared" si="0"/>
        <v>0</v>
      </c>
      <c r="AL5" s="59"/>
      <c r="AM5" s="59" t="str">
        <f>J22</f>
        <v>Ⅱb</v>
      </c>
      <c r="AN5" s="59" t="b">
        <v>0</v>
      </c>
      <c r="AO5" s="59">
        <f t="shared" si="1"/>
        <v>0</v>
      </c>
      <c r="AP5" s="59"/>
      <c r="AQ5" s="59" t="str">
        <f>L24</f>
        <v>トイレ</v>
      </c>
      <c r="AR5" s="59" t="b">
        <v>0</v>
      </c>
      <c r="AS5" s="59">
        <f t="shared" si="2"/>
        <v>0</v>
      </c>
      <c r="AT5" s="59"/>
      <c r="AU5" s="59" t="str">
        <f>M27</f>
        <v>介助時の負荷</v>
      </c>
      <c r="AV5" s="59" t="b">
        <v>0</v>
      </c>
      <c r="AW5" s="59">
        <f t="shared" si="3"/>
        <v>0</v>
      </c>
      <c r="AX5" s="59"/>
      <c r="AY5" s="59" t="str">
        <f>L36</f>
        <v>救急搬送</v>
      </c>
      <c r="AZ5" s="59" t="b">
        <v>0</v>
      </c>
      <c r="BA5" s="59">
        <f t="shared" si="4"/>
        <v>0</v>
      </c>
      <c r="BB5" s="59"/>
      <c r="BC5" s="59" t="str">
        <f>L39</f>
        <v>骨折(部位：　　　　　　　　　　　　　　)</v>
      </c>
      <c r="BD5" s="59" t="b">
        <v>0</v>
      </c>
      <c r="BE5" s="59">
        <f>BD5+BE4</f>
        <v>0</v>
      </c>
      <c r="BF5" s="59"/>
      <c r="BG5" s="59" t="str">
        <f>M44</f>
        <v>その他（</v>
      </c>
      <c r="BH5" s="59" t="b">
        <v>0</v>
      </c>
      <c r="BI5" s="59">
        <f t="shared" si="5"/>
        <v>0</v>
      </c>
      <c r="BJ5" s="59"/>
      <c r="BK5" s="59" t="str">
        <f>N46</f>
        <v>その他
名称（</v>
      </c>
      <c r="BL5" s="59" t="b">
        <v>0</v>
      </c>
      <c r="BM5" s="59">
        <f t="shared" si="6"/>
        <v>0</v>
      </c>
    </row>
    <row r="6" spans="2:66" ht="30">
      <c r="B6" s="4"/>
      <c r="C6" s="4"/>
      <c r="D6" s="4"/>
      <c r="E6" s="4"/>
      <c r="F6" s="4"/>
      <c r="G6" s="4"/>
      <c r="H6" s="4"/>
      <c r="I6" s="4"/>
      <c r="J6" s="4"/>
      <c r="K6" s="4"/>
      <c r="L6" s="203" t="s">
        <v>189</v>
      </c>
      <c r="M6" s="203"/>
      <c r="N6" s="203"/>
      <c r="O6" s="203"/>
      <c r="P6" s="203"/>
      <c r="S6" s="82" t="str">
        <f>L7</f>
        <v>第１報兼最終報告</v>
      </c>
      <c r="T6" s="82" t="b">
        <v>0</v>
      </c>
      <c r="U6" s="58">
        <f>T6+U5</f>
        <v>0</v>
      </c>
      <c r="W6" s="58" t="str">
        <f>M9</f>
        <v>感染症・食中毒・疥癬等（ 診断名：     　　　      )</v>
      </c>
      <c r="X6" s="58" t="b">
        <v>1</v>
      </c>
      <c r="Y6" s="59">
        <f>X6+Y5</f>
        <v>1</v>
      </c>
      <c r="Z6" s="59"/>
      <c r="AA6" s="59"/>
      <c r="AB6" s="59"/>
      <c r="AC6" s="59"/>
      <c r="AD6" s="59"/>
      <c r="AE6" s="59"/>
      <c r="AF6" s="59"/>
      <c r="AG6" s="59"/>
      <c r="AH6" s="59"/>
      <c r="AI6" s="59" t="str">
        <f>K20</f>
        <v>要介護2</v>
      </c>
      <c r="AJ6" s="59" t="b">
        <v>0</v>
      </c>
      <c r="AK6" s="59">
        <f t="shared" si="0"/>
        <v>0</v>
      </c>
      <c r="AL6" s="59"/>
      <c r="AM6" s="59" t="str">
        <f>K22</f>
        <v>Ⅲa</v>
      </c>
      <c r="AN6" s="59" t="b">
        <v>0</v>
      </c>
      <c r="AO6" s="59">
        <f t="shared" si="1"/>
        <v>0</v>
      </c>
      <c r="AP6" s="59"/>
      <c r="AQ6" s="59" t="str">
        <f>N24</f>
        <v>廊下</v>
      </c>
      <c r="AR6" s="59" t="b">
        <v>0</v>
      </c>
      <c r="AS6" s="59">
        <f t="shared" si="2"/>
        <v>0</v>
      </c>
      <c r="AT6" s="59"/>
      <c r="AU6" s="59" t="str">
        <f>F28</f>
        <v>転落</v>
      </c>
      <c r="AV6" s="59" t="b">
        <v>0</v>
      </c>
      <c r="AW6" s="59">
        <f>AV6+AW5</f>
        <v>0</v>
      </c>
      <c r="AX6" s="59"/>
      <c r="AY6" s="59" t="str">
        <f>N36</f>
        <v>その他（                                          )</v>
      </c>
      <c r="AZ6" s="59" t="b">
        <v>0</v>
      </c>
      <c r="BA6" s="59">
        <f t="shared" si="4"/>
        <v>0</v>
      </c>
      <c r="BB6" s="59"/>
      <c r="BC6" s="90" t="str">
        <f>F40</f>
        <v>体調変化なし</v>
      </c>
      <c r="BD6" s="1" t="b">
        <v>0</v>
      </c>
      <c r="BE6" s="59">
        <f>BD6+BE5</f>
        <v>0</v>
      </c>
      <c r="BF6" s="59"/>
      <c r="BG6" s="59"/>
      <c r="BH6" s="59"/>
      <c r="BI6" s="60"/>
      <c r="BJ6" s="60"/>
      <c r="BK6" s="60"/>
      <c r="BL6" s="60"/>
      <c r="BM6" s="60"/>
    </row>
    <row r="7" spans="2:66" ht="30" customHeight="1">
      <c r="B7" s="4"/>
      <c r="C7" s="11"/>
      <c r="D7" s="10"/>
      <c r="E7" s="45" t="s">
        <v>120</v>
      </c>
      <c r="F7" s="10"/>
      <c r="G7" s="46" t="s">
        <v>55</v>
      </c>
      <c r="H7" s="46" t="s">
        <v>52</v>
      </c>
      <c r="I7" s="10"/>
      <c r="J7" s="45" t="s">
        <v>53</v>
      </c>
      <c r="K7" s="80"/>
      <c r="L7" s="45" t="s">
        <v>188</v>
      </c>
      <c r="M7" s="81"/>
      <c r="AA7" s="59"/>
      <c r="AB7" s="59"/>
      <c r="AC7" s="59" t="str">
        <f>IFERROR(INDEX(AA:AA,MATCH(ROW(AC7),$AB:$AB,0)),"")</f>
        <v/>
      </c>
      <c r="AD7" s="59"/>
      <c r="AE7" s="59"/>
      <c r="AF7" s="59"/>
      <c r="AG7" s="59"/>
      <c r="AH7" s="59"/>
      <c r="AI7" s="59" t="str">
        <f>L20</f>
        <v>要介護3</v>
      </c>
      <c r="AJ7" s="59" t="b">
        <v>0</v>
      </c>
      <c r="AK7" s="59">
        <f t="shared" si="0"/>
        <v>0</v>
      </c>
      <c r="AL7" s="59"/>
      <c r="AM7" s="59" t="str">
        <f>L22</f>
        <v>Ⅲb</v>
      </c>
      <c r="AN7" s="59" t="b">
        <v>0</v>
      </c>
      <c r="AO7" s="59">
        <f t="shared" si="1"/>
        <v>0</v>
      </c>
      <c r="AP7" s="59"/>
      <c r="AQ7" s="59" t="str">
        <f>F25</f>
        <v>食堂等共用部</v>
      </c>
      <c r="AR7" s="59" t="b">
        <v>0</v>
      </c>
      <c r="AS7" s="59">
        <f t="shared" si="2"/>
        <v>0</v>
      </c>
      <c r="AT7" s="59"/>
      <c r="AU7" s="59" t="str">
        <f>I28</f>
        <v>誤薬、与薬もれ等</v>
      </c>
      <c r="AV7" s="59" t="b">
        <v>0</v>
      </c>
      <c r="AW7" s="59">
        <f t="shared" si="3"/>
        <v>0</v>
      </c>
      <c r="AX7" s="59"/>
      <c r="AY7" s="59"/>
      <c r="AZ7" s="59"/>
      <c r="BA7" s="59"/>
      <c r="BB7" s="59"/>
      <c r="BC7" s="59" t="str">
        <f>I40</f>
        <v>感染症・食中毒・疥癬等（診断名：　　　　　　　　　　　　　　　　　　　　 ）</v>
      </c>
      <c r="BD7" s="59" t="b">
        <v>1</v>
      </c>
      <c r="BE7" s="59">
        <f t="shared" ref="BE7:BE8" si="7">BD7+BE6</f>
        <v>1</v>
      </c>
      <c r="BF7" s="59"/>
      <c r="BG7" s="59"/>
      <c r="BH7" s="59"/>
      <c r="BI7" s="60"/>
      <c r="BJ7" s="60"/>
      <c r="BK7" s="60"/>
      <c r="BL7" s="60"/>
      <c r="BM7" s="60"/>
    </row>
    <row r="8" spans="2:66" ht="25.5">
      <c r="B8" s="4"/>
      <c r="C8" s="4"/>
      <c r="D8" s="4"/>
      <c r="E8" s="4"/>
      <c r="F8" s="4"/>
      <c r="G8" s="9"/>
      <c r="H8" s="9"/>
      <c r="I8" s="9"/>
      <c r="J8" s="9"/>
      <c r="K8" s="9"/>
      <c r="L8" s="9"/>
      <c r="M8" s="4"/>
      <c r="N8" s="4"/>
      <c r="O8" s="4"/>
      <c r="P8" s="4"/>
      <c r="AA8" s="59"/>
      <c r="AB8" s="59"/>
      <c r="AC8" s="59"/>
      <c r="AD8" s="59"/>
      <c r="AE8" s="59"/>
      <c r="AF8" s="59"/>
      <c r="AG8" s="59"/>
      <c r="AH8" s="59"/>
      <c r="AI8" s="59" t="str">
        <f>M20</f>
        <v>要介護4</v>
      </c>
      <c r="AJ8" s="59" t="b">
        <v>0</v>
      </c>
      <c r="AK8" s="59">
        <f t="shared" si="0"/>
        <v>0</v>
      </c>
      <c r="AL8" s="59"/>
      <c r="AM8" s="59" t="str">
        <f>M22</f>
        <v>Ⅳ</v>
      </c>
      <c r="AN8" s="59" t="b">
        <v>0</v>
      </c>
      <c r="AO8" s="59">
        <f t="shared" si="1"/>
        <v>0</v>
      </c>
      <c r="AP8" s="59"/>
      <c r="AQ8" s="59" t="str">
        <f>I25</f>
        <v>浴室・脱衣室</v>
      </c>
      <c r="AR8" s="59" t="b">
        <v>0</v>
      </c>
      <c r="AS8" s="59">
        <f t="shared" si="2"/>
        <v>0</v>
      </c>
      <c r="AT8" s="59"/>
      <c r="AU8" s="59" t="str">
        <f>M28</f>
        <v>打撲</v>
      </c>
      <c r="AV8" s="59" t="b">
        <v>0</v>
      </c>
      <c r="AW8" s="59">
        <f t="shared" si="3"/>
        <v>0</v>
      </c>
      <c r="AX8" s="59"/>
      <c r="AY8" s="59"/>
      <c r="AZ8" s="59"/>
      <c r="BA8" s="59"/>
      <c r="BB8" s="59"/>
      <c r="BC8" s="59" t="str">
        <f>F41</f>
        <v>その他（　　　　　　　　　　　　　　　　　　　　　　　　　　　　　　　　  　　　　　     　  　　　）</v>
      </c>
      <c r="BD8" s="59" t="b">
        <v>0</v>
      </c>
      <c r="BE8" s="59">
        <f t="shared" si="7"/>
        <v>1</v>
      </c>
      <c r="BF8" s="59"/>
      <c r="BG8" s="59"/>
      <c r="BH8" s="59"/>
      <c r="BI8" s="60"/>
      <c r="BJ8" s="60"/>
      <c r="BK8" s="60"/>
      <c r="BL8" s="60"/>
      <c r="BM8" s="60"/>
    </row>
    <row r="9" spans="2:66" ht="60" customHeight="1">
      <c r="B9" s="197" t="s">
        <v>100</v>
      </c>
      <c r="C9" s="166" t="s">
        <v>56</v>
      </c>
      <c r="D9" s="167"/>
      <c r="E9" s="15"/>
      <c r="F9" s="201" t="s">
        <v>101</v>
      </c>
      <c r="G9" s="202"/>
      <c r="H9" s="15"/>
      <c r="I9" s="16" t="s">
        <v>102</v>
      </c>
      <c r="J9" s="15"/>
      <c r="K9" s="16" t="s">
        <v>103</v>
      </c>
      <c r="L9" s="121"/>
      <c r="M9" s="190" t="s">
        <v>227</v>
      </c>
      <c r="N9" s="191"/>
      <c r="O9" s="191"/>
      <c r="P9" s="192"/>
      <c r="AA9" s="59"/>
      <c r="AB9" s="59"/>
      <c r="AC9" s="59"/>
      <c r="AD9" s="59"/>
      <c r="AE9" s="59"/>
      <c r="AF9" s="59"/>
      <c r="AG9" s="59"/>
      <c r="AH9" s="59"/>
      <c r="AI9" s="59" t="str">
        <f>N20</f>
        <v>要介護5</v>
      </c>
      <c r="AJ9" s="59" t="b">
        <v>0</v>
      </c>
      <c r="AK9" s="59">
        <f t="shared" si="0"/>
        <v>0</v>
      </c>
      <c r="AL9" s="59"/>
      <c r="AM9" s="59" t="str">
        <f>N22</f>
        <v>M</v>
      </c>
      <c r="AN9" s="59" t="b">
        <v>0</v>
      </c>
      <c r="AO9" s="59">
        <f t="shared" si="1"/>
        <v>0</v>
      </c>
      <c r="AP9" s="59"/>
      <c r="AQ9" s="59" t="str">
        <f>L25</f>
        <v>機能訓練室</v>
      </c>
      <c r="AR9" s="59" t="b">
        <v>0</v>
      </c>
      <c r="AS9" s="59">
        <f t="shared" si="2"/>
        <v>0</v>
      </c>
      <c r="AT9" s="59"/>
      <c r="AU9" s="59" t="str">
        <f>F29</f>
        <v>誤嚥・窒息</v>
      </c>
      <c r="AV9" s="59" t="b">
        <v>0</v>
      </c>
      <c r="AW9" s="59">
        <f>AV9+AW8</f>
        <v>0</v>
      </c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60"/>
      <c r="BJ9" s="60"/>
      <c r="BK9" s="60"/>
      <c r="BL9" s="60"/>
      <c r="BM9" s="60"/>
    </row>
    <row r="10" spans="2:66" ht="39.950000000000003" customHeight="1">
      <c r="B10" s="198"/>
      <c r="C10" s="199" t="s">
        <v>0</v>
      </c>
      <c r="D10" s="200"/>
      <c r="E10" s="12" t="s">
        <v>1</v>
      </c>
      <c r="F10" s="193"/>
      <c r="G10" s="194"/>
      <c r="H10" s="17" t="s">
        <v>2</v>
      </c>
      <c r="I10" s="114"/>
      <c r="J10" s="17" t="s">
        <v>3</v>
      </c>
      <c r="K10" s="114"/>
      <c r="L10" s="17" t="s">
        <v>4</v>
      </c>
      <c r="M10" s="157"/>
      <c r="N10" s="195"/>
      <c r="O10" s="195"/>
      <c r="P10" s="196"/>
      <c r="AA10" s="59"/>
      <c r="AB10" s="59"/>
      <c r="AC10" s="59"/>
      <c r="AD10" s="59"/>
      <c r="AE10" s="59"/>
      <c r="AF10" s="59"/>
      <c r="AG10" s="59"/>
      <c r="AH10" s="59"/>
      <c r="AI10" s="59" t="str">
        <f>O20</f>
        <v>自立</v>
      </c>
      <c r="AJ10" s="59" t="b">
        <v>0</v>
      </c>
      <c r="AK10" s="59">
        <f t="shared" si="0"/>
        <v>0</v>
      </c>
      <c r="AL10" s="59"/>
      <c r="AM10" s="59"/>
      <c r="AN10" s="59"/>
      <c r="AO10" s="59"/>
      <c r="AP10" s="59"/>
      <c r="AQ10" s="59" t="str">
        <f>F26</f>
        <v>施設敷地内の建物外</v>
      </c>
      <c r="AR10" s="59" t="b">
        <v>0</v>
      </c>
      <c r="AS10" s="59">
        <f t="shared" si="2"/>
        <v>0</v>
      </c>
      <c r="AT10" s="59"/>
      <c r="AU10" s="59" t="str">
        <f>I29</f>
        <v>医療処置関連（チューブ抜去等）</v>
      </c>
      <c r="AV10" s="59" t="b">
        <v>0</v>
      </c>
      <c r="AW10" s="59">
        <f t="shared" si="3"/>
        <v>0</v>
      </c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60"/>
      <c r="BJ10" s="60"/>
      <c r="BK10" s="60"/>
      <c r="BL10" s="60"/>
      <c r="BM10" s="60"/>
    </row>
    <row r="11" spans="2:66" ht="50.1" customHeight="1">
      <c r="B11" s="159" t="s">
        <v>8</v>
      </c>
      <c r="C11" s="166" t="s">
        <v>105</v>
      </c>
      <c r="D11" s="167"/>
      <c r="E11" s="160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 t="str">
        <f>I26</f>
        <v>敷地外</v>
      </c>
      <c r="AR11" s="59" t="b">
        <v>0</v>
      </c>
      <c r="AS11" s="59">
        <f t="shared" si="2"/>
        <v>0</v>
      </c>
      <c r="AT11" s="59"/>
      <c r="AU11" s="59" t="str">
        <f>M29</f>
        <v>交通事故</v>
      </c>
      <c r="AV11" s="59" t="b">
        <v>0</v>
      </c>
      <c r="AW11" s="59">
        <f t="shared" si="3"/>
        <v>0</v>
      </c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60"/>
      <c r="BJ11" s="60"/>
      <c r="BK11" s="60"/>
      <c r="BL11" s="60"/>
      <c r="BM11" s="60"/>
    </row>
    <row r="12" spans="2:66" ht="50.1" customHeight="1">
      <c r="B12" s="159"/>
      <c r="C12" s="168" t="s">
        <v>9</v>
      </c>
      <c r="D12" s="169"/>
      <c r="E12" s="160"/>
      <c r="F12" s="161"/>
      <c r="G12" s="161"/>
      <c r="H12" s="161"/>
      <c r="I12" s="161"/>
      <c r="J12" s="161"/>
      <c r="K12" s="162"/>
      <c r="L12" s="50" t="s">
        <v>128</v>
      </c>
      <c r="M12" s="163"/>
      <c r="N12" s="164"/>
      <c r="O12" s="164"/>
      <c r="P12" s="165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59" t="str">
        <f>L26</f>
        <v>その他（　　　　　　　　　　　　　　）</v>
      </c>
      <c r="AR12" s="59" t="b">
        <v>0</v>
      </c>
      <c r="AS12" s="59">
        <f t="shared" si="2"/>
        <v>0</v>
      </c>
      <c r="AT12" s="61"/>
      <c r="AU12" s="61" t="str">
        <f>F30</f>
        <v>無断外出（離設）</v>
      </c>
      <c r="AV12" s="61" t="b">
        <v>0</v>
      </c>
      <c r="AW12" s="59">
        <f t="shared" si="3"/>
        <v>0</v>
      </c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2"/>
      <c r="BJ12" s="62"/>
      <c r="BK12" s="62"/>
      <c r="BL12" s="62"/>
      <c r="BM12" s="62"/>
    </row>
    <row r="13" spans="2:66" ht="50.1" customHeight="1">
      <c r="B13" s="159"/>
      <c r="C13" s="166" t="s">
        <v>79</v>
      </c>
      <c r="D13" s="174"/>
      <c r="E13" s="160"/>
      <c r="F13" s="175"/>
      <c r="G13" s="175"/>
      <c r="H13" s="175"/>
      <c r="I13" s="175"/>
      <c r="J13" s="175"/>
      <c r="K13" s="175"/>
      <c r="L13" s="50" t="s">
        <v>136</v>
      </c>
      <c r="M13" s="160"/>
      <c r="N13" s="161"/>
      <c r="O13" s="161"/>
      <c r="P13" s="162"/>
      <c r="AU13" s="1" t="str">
        <f>I30</f>
        <v>利用者間トラブル</v>
      </c>
      <c r="AV13" s="1" t="b">
        <v>0</v>
      </c>
      <c r="AW13" s="59">
        <f t="shared" si="3"/>
        <v>0</v>
      </c>
    </row>
    <row r="14" spans="2:66" ht="31.15" customHeight="1">
      <c r="B14" s="159"/>
      <c r="C14" s="170" t="s">
        <v>104</v>
      </c>
      <c r="D14" s="171"/>
      <c r="E14" s="182"/>
      <c r="F14" s="183"/>
      <c r="G14" s="183"/>
      <c r="H14" s="183"/>
      <c r="I14" s="183"/>
      <c r="J14" s="183"/>
      <c r="K14" s="184"/>
      <c r="L14" s="51" t="s">
        <v>133</v>
      </c>
      <c r="M14" s="176"/>
      <c r="N14" s="177"/>
      <c r="O14" s="177"/>
      <c r="P14" s="178"/>
      <c r="AU14" s="1" t="str">
        <f>M30</f>
        <v>職員の行為（　　　　　　　　　　　　　）</v>
      </c>
      <c r="AV14" s="1" t="b">
        <v>0</v>
      </c>
      <c r="AW14" s="59">
        <f t="shared" si="3"/>
        <v>0</v>
      </c>
    </row>
    <row r="15" spans="2:66" ht="31.15" customHeight="1">
      <c r="B15" s="159"/>
      <c r="C15" s="172"/>
      <c r="D15" s="173"/>
      <c r="E15" s="185"/>
      <c r="F15" s="186"/>
      <c r="G15" s="186"/>
      <c r="H15" s="186"/>
      <c r="I15" s="186"/>
      <c r="J15" s="186"/>
      <c r="K15" s="187"/>
      <c r="L15" s="52" t="s">
        <v>134</v>
      </c>
      <c r="M15" s="179" t="s">
        <v>135</v>
      </c>
      <c r="N15" s="180"/>
      <c r="O15" s="180"/>
      <c r="P15" s="181"/>
      <c r="AU15" s="1" t="str">
        <f>F31</f>
        <v>個人情報取扱不備</v>
      </c>
      <c r="AV15" s="1" t="b">
        <v>0</v>
      </c>
      <c r="AW15" s="59">
        <f t="shared" si="3"/>
        <v>0</v>
      </c>
    </row>
    <row r="16" spans="2:66" ht="39.950000000000003" customHeight="1">
      <c r="B16" s="204" t="s">
        <v>11</v>
      </c>
      <c r="C16" s="166" t="s">
        <v>12</v>
      </c>
      <c r="D16" s="167"/>
      <c r="E16" s="12" t="s">
        <v>10</v>
      </c>
      <c r="F16" s="217"/>
      <c r="G16" s="218"/>
      <c r="H16" s="219"/>
      <c r="I16" s="12" t="s">
        <v>13</v>
      </c>
      <c r="J16" s="106"/>
      <c r="K16" s="12" t="s">
        <v>125</v>
      </c>
      <c r="L16" s="53"/>
      <c r="N16" s="56" t="s">
        <v>137</v>
      </c>
      <c r="O16" s="54"/>
      <c r="P16" s="55" t="s">
        <v>138</v>
      </c>
      <c r="AU16" s="1" t="str">
        <f>I31</f>
        <v>感染症・食中毒・疥癬等（診断名：　　　　　　　　　　　　　　　</v>
      </c>
      <c r="AV16" s="1" t="b">
        <v>1</v>
      </c>
      <c r="AW16" s="59">
        <f t="shared" si="3"/>
        <v>1</v>
      </c>
    </row>
    <row r="17" spans="2:49" ht="39.950000000000003" customHeight="1">
      <c r="B17" s="205"/>
      <c r="C17" s="222" t="s">
        <v>74</v>
      </c>
      <c r="D17" s="223"/>
      <c r="E17" s="12" t="s">
        <v>1</v>
      </c>
      <c r="F17" s="103"/>
      <c r="G17" s="17" t="s">
        <v>2</v>
      </c>
      <c r="H17" s="104"/>
      <c r="I17" s="17" t="s">
        <v>3</v>
      </c>
      <c r="J17" s="104"/>
      <c r="K17" s="17" t="s">
        <v>4</v>
      </c>
      <c r="L17" s="19" t="s">
        <v>14</v>
      </c>
      <c r="M17" s="224"/>
      <c r="N17" s="225"/>
      <c r="O17" s="31" t="s">
        <v>132</v>
      </c>
      <c r="P17" s="107"/>
      <c r="AU17" s="1" t="str">
        <f>F32</f>
        <v>不明</v>
      </c>
      <c r="AV17" s="1" t="b">
        <v>0</v>
      </c>
      <c r="AW17" s="59">
        <f t="shared" si="3"/>
        <v>1</v>
      </c>
    </row>
    <row r="18" spans="2:49" ht="39.950000000000003" customHeight="1">
      <c r="B18" s="205"/>
      <c r="C18" s="166" t="s">
        <v>106</v>
      </c>
      <c r="D18" s="167"/>
      <c r="E18" s="130"/>
      <c r="F18" s="131" t="s">
        <v>82</v>
      </c>
      <c r="G18" s="131"/>
      <c r="H18" s="130"/>
      <c r="I18" s="131" t="s">
        <v>6</v>
      </c>
      <c r="J18" s="207" t="s">
        <v>7</v>
      </c>
      <c r="K18" s="207"/>
      <c r="L18" s="207"/>
      <c r="M18" s="207"/>
      <c r="N18" s="207"/>
      <c r="O18" s="207"/>
      <c r="P18" s="208"/>
      <c r="AU18" s="1" t="str">
        <f>I32</f>
        <v>その他（　　　　　　　　　　　　　　　　　　　　　　　　　）</v>
      </c>
      <c r="AV18" s="1" t="b">
        <v>0</v>
      </c>
      <c r="AW18" s="59">
        <f t="shared" si="3"/>
        <v>1</v>
      </c>
    </row>
    <row r="19" spans="2:49" ht="30.75" customHeight="1">
      <c r="B19" s="205"/>
      <c r="C19" s="170" t="s">
        <v>15</v>
      </c>
      <c r="D19" s="171"/>
      <c r="E19" s="170" t="s">
        <v>16</v>
      </c>
      <c r="F19" s="209"/>
      <c r="G19" s="171"/>
      <c r="H19" s="21"/>
      <c r="I19" s="22"/>
      <c r="J19" s="22"/>
      <c r="K19" s="22"/>
      <c r="L19" s="22"/>
      <c r="M19" s="22"/>
      <c r="N19" s="22"/>
      <c r="O19" s="22"/>
      <c r="P19" s="23"/>
    </row>
    <row r="20" spans="2:49" ht="30.75" customHeight="1">
      <c r="B20" s="205"/>
      <c r="C20" s="220"/>
      <c r="D20" s="221"/>
      <c r="E20" s="172"/>
      <c r="F20" s="210"/>
      <c r="G20" s="173"/>
      <c r="H20" s="13" t="s">
        <v>17</v>
      </c>
      <c r="I20" s="14" t="s">
        <v>18</v>
      </c>
      <c r="J20" s="14" t="s">
        <v>19</v>
      </c>
      <c r="K20" s="14" t="s">
        <v>20</v>
      </c>
      <c r="L20" s="14" t="s">
        <v>21</v>
      </c>
      <c r="M20" s="14" t="s">
        <v>22</v>
      </c>
      <c r="N20" s="14" t="s">
        <v>23</v>
      </c>
      <c r="O20" s="14" t="s">
        <v>24</v>
      </c>
      <c r="P20" s="24"/>
    </row>
    <row r="21" spans="2:49" ht="30.75" customHeight="1">
      <c r="B21" s="205"/>
      <c r="C21" s="220"/>
      <c r="D21" s="221"/>
      <c r="E21" s="211" t="s">
        <v>75</v>
      </c>
      <c r="F21" s="212"/>
      <c r="G21" s="213"/>
      <c r="H21" s="21"/>
      <c r="I21" s="22"/>
      <c r="J21" s="22"/>
      <c r="K21" s="22"/>
      <c r="L21" s="22"/>
      <c r="M21" s="22"/>
      <c r="N21" s="22"/>
      <c r="O21" s="25"/>
      <c r="P21" s="26"/>
    </row>
    <row r="22" spans="2:49" ht="30.75" customHeight="1">
      <c r="B22" s="206"/>
      <c r="C22" s="172"/>
      <c r="D22" s="173"/>
      <c r="E22" s="214"/>
      <c r="F22" s="215"/>
      <c r="G22" s="216"/>
      <c r="H22" s="27" t="s">
        <v>59</v>
      </c>
      <c r="I22" s="28" t="s">
        <v>60</v>
      </c>
      <c r="J22" s="28" t="s">
        <v>61</v>
      </c>
      <c r="K22" s="28" t="s">
        <v>62</v>
      </c>
      <c r="L22" s="28" t="s">
        <v>63</v>
      </c>
      <c r="M22" s="28" t="s">
        <v>64</v>
      </c>
      <c r="N22" s="28" t="s">
        <v>65</v>
      </c>
      <c r="O22" s="29"/>
      <c r="P22" s="30"/>
    </row>
    <row r="23" spans="2:49" ht="39.950000000000003" customHeight="1">
      <c r="B23" s="159" t="s">
        <v>25</v>
      </c>
      <c r="C23" s="166" t="s">
        <v>26</v>
      </c>
      <c r="D23" s="167"/>
      <c r="E23" s="12" t="s">
        <v>1</v>
      </c>
      <c r="F23" s="231"/>
      <c r="G23" s="232"/>
      <c r="H23" s="17" t="s">
        <v>2</v>
      </c>
      <c r="I23" s="123"/>
      <c r="J23" s="17" t="s">
        <v>3</v>
      </c>
      <c r="K23" s="123"/>
      <c r="L23" s="17" t="s">
        <v>4</v>
      </c>
      <c r="M23" s="124"/>
      <c r="N23" s="12" t="s">
        <v>5</v>
      </c>
      <c r="O23" s="125"/>
      <c r="P23" s="31" t="s">
        <v>124</v>
      </c>
    </row>
    <row r="24" spans="2:49" ht="30.75" customHeight="1">
      <c r="B24" s="159"/>
      <c r="C24" s="170" t="s">
        <v>27</v>
      </c>
      <c r="D24" s="171"/>
      <c r="E24" s="132"/>
      <c r="F24" s="133" t="s">
        <v>29</v>
      </c>
      <c r="G24" s="134"/>
      <c r="H24" s="135"/>
      <c r="I24" s="133" t="s">
        <v>30</v>
      </c>
      <c r="J24" s="134"/>
      <c r="K24" s="135"/>
      <c r="L24" s="133" t="s">
        <v>33</v>
      </c>
      <c r="M24" s="135"/>
      <c r="N24" s="133" t="s">
        <v>31</v>
      </c>
      <c r="O24" s="134"/>
      <c r="P24" s="136"/>
      <c r="Q24" s="2"/>
      <c r="R24" s="2"/>
    </row>
    <row r="25" spans="2:49" ht="30.75" customHeight="1">
      <c r="B25" s="159"/>
      <c r="C25" s="220"/>
      <c r="D25" s="221"/>
      <c r="E25" s="137"/>
      <c r="F25" s="138" t="s">
        <v>32</v>
      </c>
      <c r="G25" s="139"/>
      <c r="H25" s="140"/>
      <c r="I25" s="138" t="s">
        <v>34</v>
      </c>
      <c r="J25" s="141"/>
      <c r="K25" s="140"/>
      <c r="L25" s="233" t="s">
        <v>35</v>
      </c>
      <c r="M25" s="234"/>
      <c r="N25" s="138"/>
      <c r="O25" s="141"/>
      <c r="P25" s="142"/>
      <c r="Q25" s="2"/>
      <c r="R25" s="2"/>
    </row>
    <row r="26" spans="2:49" ht="30.75" customHeight="1">
      <c r="B26" s="159"/>
      <c r="C26" s="172"/>
      <c r="D26" s="173"/>
      <c r="E26" s="143"/>
      <c r="F26" s="235" t="s">
        <v>36</v>
      </c>
      <c r="G26" s="236"/>
      <c r="H26" s="144"/>
      <c r="I26" s="145" t="s">
        <v>68</v>
      </c>
      <c r="J26" s="146"/>
      <c r="K26" s="144"/>
      <c r="L26" s="235" t="s">
        <v>80</v>
      </c>
      <c r="M26" s="236"/>
      <c r="N26" s="236"/>
      <c r="O26" s="236"/>
      <c r="P26" s="237"/>
      <c r="Q26" s="2"/>
      <c r="R26" s="2"/>
    </row>
    <row r="27" spans="2:49" ht="30.75" customHeight="1">
      <c r="B27" s="159"/>
      <c r="C27" s="211" t="s">
        <v>87</v>
      </c>
      <c r="D27" s="213"/>
      <c r="E27" s="32"/>
      <c r="F27" s="33" t="s">
        <v>37</v>
      </c>
      <c r="G27" s="41"/>
      <c r="H27" s="35"/>
      <c r="I27" s="33" t="s">
        <v>39</v>
      </c>
      <c r="J27" s="34"/>
      <c r="K27" s="41"/>
      <c r="L27" s="85"/>
      <c r="M27" s="47" t="s">
        <v>196</v>
      </c>
      <c r="N27" s="42"/>
      <c r="O27" s="42"/>
      <c r="P27" s="43"/>
      <c r="Q27" s="3"/>
    </row>
    <row r="28" spans="2:49" ht="30.75" customHeight="1">
      <c r="B28" s="159"/>
      <c r="C28" s="229"/>
      <c r="D28" s="230"/>
      <c r="E28" s="36"/>
      <c r="F28" s="37" t="s">
        <v>38</v>
      </c>
      <c r="G28" s="41"/>
      <c r="H28" s="38"/>
      <c r="I28" s="37" t="s">
        <v>40</v>
      </c>
      <c r="J28" s="39"/>
      <c r="K28" s="41"/>
      <c r="M28" s="79" t="s">
        <v>193</v>
      </c>
      <c r="Q28" s="3"/>
    </row>
    <row r="29" spans="2:49" ht="30.75" customHeight="1">
      <c r="B29" s="159"/>
      <c r="C29" s="229"/>
      <c r="D29" s="230"/>
      <c r="E29" s="36"/>
      <c r="F29" s="79" t="s">
        <v>85</v>
      </c>
      <c r="G29" s="41"/>
      <c r="H29" s="38"/>
      <c r="I29" s="79" t="s">
        <v>66</v>
      </c>
      <c r="J29" s="39"/>
      <c r="K29" s="41"/>
      <c r="L29" s="86"/>
      <c r="M29" s="47" t="s">
        <v>194</v>
      </c>
      <c r="Q29" s="3"/>
    </row>
    <row r="30" spans="2:49" ht="30.75" customHeight="1">
      <c r="B30" s="159"/>
      <c r="C30" s="229"/>
      <c r="D30" s="230"/>
      <c r="E30" s="87"/>
      <c r="F30" s="79" t="s">
        <v>190</v>
      </c>
      <c r="H30" s="88"/>
      <c r="I30" s="79" t="s">
        <v>191</v>
      </c>
      <c r="J30" s="39"/>
      <c r="K30" s="41"/>
      <c r="M30" s="238" t="s">
        <v>197</v>
      </c>
      <c r="N30" s="238"/>
      <c r="O30" s="238"/>
      <c r="P30" s="239"/>
      <c r="Q30" s="3"/>
    </row>
    <row r="31" spans="2:49" ht="30.75" customHeight="1">
      <c r="B31" s="159"/>
      <c r="C31" s="229"/>
      <c r="D31" s="230"/>
      <c r="F31" s="84" t="s">
        <v>195</v>
      </c>
      <c r="G31" s="39"/>
      <c r="H31" s="150"/>
      <c r="I31" s="242" t="s">
        <v>228</v>
      </c>
      <c r="J31" s="242"/>
      <c r="K31" s="242"/>
      <c r="L31" s="242"/>
      <c r="M31" s="242"/>
      <c r="N31" s="149" t="s">
        <v>226</v>
      </c>
      <c r="O31" s="105"/>
      <c r="P31" s="105"/>
      <c r="Q31" s="3"/>
    </row>
    <row r="32" spans="2:49" ht="30.75" customHeight="1">
      <c r="B32" s="159"/>
      <c r="C32" s="214"/>
      <c r="D32" s="216"/>
      <c r="F32" s="83" t="s">
        <v>54</v>
      </c>
      <c r="G32" s="41"/>
      <c r="H32" s="89"/>
      <c r="I32" s="240" t="s">
        <v>198</v>
      </c>
      <c r="J32" s="240"/>
      <c r="K32" s="240"/>
      <c r="L32" s="240"/>
      <c r="M32" s="240"/>
      <c r="N32" s="240"/>
      <c r="O32" s="240"/>
      <c r="P32" s="241"/>
      <c r="Q32" s="3"/>
    </row>
    <row r="33" spans="2:20" ht="180" customHeight="1">
      <c r="B33" s="159"/>
      <c r="C33" s="168" t="s">
        <v>123</v>
      </c>
      <c r="D33" s="169"/>
      <c r="E33" s="226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8"/>
    </row>
    <row r="34" spans="2:20" ht="60" customHeight="1">
      <c r="B34" s="159"/>
      <c r="C34" s="168" t="s">
        <v>28</v>
      </c>
      <c r="D34" s="169"/>
      <c r="E34" s="226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8"/>
    </row>
    <row r="35" spans="2:20" ht="130.15" customHeight="1">
      <c r="B35" s="159" t="s">
        <v>41</v>
      </c>
      <c r="C35" s="168" t="s">
        <v>42</v>
      </c>
      <c r="D35" s="169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2"/>
    </row>
    <row r="36" spans="2:20" ht="50.1" customHeight="1">
      <c r="B36" s="159"/>
      <c r="C36" s="168" t="s">
        <v>43</v>
      </c>
      <c r="D36" s="257"/>
      <c r="E36" s="44"/>
      <c r="F36" s="290" t="s">
        <v>89</v>
      </c>
      <c r="G36" s="291"/>
      <c r="H36" s="15"/>
      <c r="I36" s="269" t="s">
        <v>107</v>
      </c>
      <c r="J36" s="202"/>
      <c r="K36" s="15"/>
      <c r="L36" s="16" t="s">
        <v>45</v>
      </c>
      <c r="M36" s="15"/>
      <c r="N36" s="218" t="s">
        <v>139</v>
      </c>
      <c r="O36" s="218"/>
      <c r="P36" s="219"/>
      <c r="S36" s="8"/>
      <c r="T36" s="7"/>
    </row>
    <row r="37" spans="2:20" ht="50.1" customHeight="1">
      <c r="B37" s="159"/>
      <c r="C37" s="168" t="s">
        <v>44</v>
      </c>
      <c r="D37" s="169"/>
      <c r="E37" s="166" t="s">
        <v>46</v>
      </c>
      <c r="F37" s="167"/>
      <c r="G37" s="270"/>
      <c r="H37" s="271"/>
      <c r="I37" s="271"/>
      <c r="J37" s="272"/>
      <c r="K37" s="214" t="s">
        <v>126</v>
      </c>
      <c r="L37" s="169"/>
      <c r="M37" s="270"/>
      <c r="N37" s="271"/>
      <c r="O37" s="271"/>
      <c r="P37" s="272"/>
      <c r="S37" s="8"/>
      <c r="T37" s="7"/>
    </row>
    <row r="38" spans="2:20" ht="50.1" customHeight="1">
      <c r="B38" s="159"/>
      <c r="C38" s="168" t="s">
        <v>67</v>
      </c>
      <c r="D38" s="169"/>
      <c r="E38" s="273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5"/>
    </row>
    <row r="39" spans="2:20" ht="30.75" customHeight="1">
      <c r="B39" s="159"/>
      <c r="C39" s="211" t="s">
        <v>58</v>
      </c>
      <c r="D39" s="213"/>
      <c r="E39" s="32"/>
      <c r="F39" s="276" t="s">
        <v>81</v>
      </c>
      <c r="G39" s="277"/>
      <c r="H39" s="35"/>
      <c r="I39" s="283" t="s">
        <v>84</v>
      </c>
      <c r="J39" s="281"/>
      <c r="K39" s="35"/>
      <c r="L39" s="280" t="s">
        <v>122</v>
      </c>
      <c r="M39" s="281"/>
      <c r="N39" s="281"/>
      <c r="O39" s="281"/>
      <c r="P39" s="282"/>
    </row>
    <row r="40" spans="2:20" ht="30.75" customHeight="1">
      <c r="B40" s="159"/>
      <c r="C40" s="229"/>
      <c r="D40" s="230"/>
      <c r="E40" s="87"/>
      <c r="F40" s="295" t="s">
        <v>192</v>
      </c>
      <c r="G40" s="295"/>
      <c r="H40" s="115"/>
      <c r="I40" s="292" t="s">
        <v>233</v>
      </c>
      <c r="J40" s="292"/>
      <c r="K40" s="292"/>
      <c r="L40" s="292"/>
      <c r="M40" s="292"/>
      <c r="N40" s="292"/>
      <c r="O40" s="292"/>
      <c r="P40" s="293"/>
    </row>
    <row r="41" spans="2:20" ht="30.75" customHeight="1">
      <c r="B41" s="159"/>
      <c r="C41" s="214"/>
      <c r="D41" s="216"/>
      <c r="E41" s="40"/>
      <c r="F41" s="240" t="s">
        <v>199</v>
      </c>
      <c r="G41" s="278"/>
      <c r="H41" s="278"/>
      <c r="I41" s="278"/>
      <c r="J41" s="278"/>
      <c r="K41" s="278"/>
      <c r="L41" s="278"/>
      <c r="M41" s="278"/>
      <c r="N41" s="278"/>
      <c r="O41" s="278"/>
      <c r="P41" s="279"/>
    </row>
    <row r="42" spans="2:20" ht="39.950000000000003" customHeight="1">
      <c r="B42" s="159"/>
      <c r="C42" s="199" t="s">
        <v>69</v>
      </c>
      <c r="D42" s="200"/>
      <c r="E42" s="284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6"/>
    </row>
    <row r="43" spans="2:20" ht="82.9" customHeight="1">
      <c r="B43" s="261" t="s">
        <v>47</v>
      </c>
      <c r="C43" s="168" t="s">
        <v>48</v>
      </c>
      <c r="D43" s="169"/>
      <c r="E43" s="264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6"/>
    </row>
    <row r="44" spans="2:20" ht="39.950000000000003" customHeight="1">
      <c r="B44" s="262"/>
      <c r="C44" s="211" t="s">
        <v>49</v>
      </c>
      <c r="D44" s="213"/>
      <c r="E44" s="168" t="s">
        <v>76</v>
      </c>
      <c r="F44" s="167"/>
      <c r="G44" s="44"/>
      <c r="H44" s="18" t="s">
        <v>50</v>
      </c>
      <c r="I44" s="15"/>
      <c r="J44" s="18" t="s">
        <v>57</v>
      </c>
      <c r="K44" s="20"/>
      <c r="L44" s="15"/>
      <c r="M44" s="218" t="s">
        <v>6</v>
      </c>
      <c r="N44" s="218"/>
      <c r="O44" s="218"/>
      <c r="P44" s="57" t="s">
        <v>7</v>
      </c>
    </row>
    <row r="45" spans="2:20" ht="39.950000000000003" customHeight="1">
      <c r="B45" s="262"/>
      <c r="C45" s="214"/>
      <c r="D45" s="216"/>
      <c r="E45" s="168" t="s">
        <v>77</v>
      </c>
      <c r="F45" s="257"/>
      <c r="G45" s="12" t="s">
        <v>1</v>
      </c>
      <c r="H45" s="294"/>
      <c r="I45" s="174"/>
      <c r="J45" s="17" t="s">
        <v>2</v>
      </c>
      <c r="K45" s="49"/>
      <c r="L45" s="17" t="s">
        <v>3</v>
      </c>
      <c r="M45" s="49"/>
      <c r="N45" s="17" t="s">
        <v>4</v>
      </c>
      <c r="O45" s="157"/>
      <c r="P45" s="158"/>
      <c r="Q45" s="48"/>
      <c r="R45" s="48"/>
    </row>
    <row r="46" spans="2:20" ht="30" customHeight="1">
      <c r="B46" s="262"/>
      <c r="C46" s="211" t="s">
        <v>88</v>
      </c>
      <c r="D46" s="213"/>
      <c r="E46" s="132"/>
      <c r="F46" s="151" t="s">
        <v>140</v>
      </c>
      <c r="G46" s="151"/>
      <c r="H46" s="153" t="s">
        <v>141</v>
      </c>
      <c r="I46" s="135"/>
      <c r="J46" s="151" t="s">
        <v>142</v>
      </c>
      <c r="K46" s="151"/>
      <c r="L46" s="153" t="s">
        <v>141</v>
      </c>
      <c r="M46" s="135"/>
      <c r="N46" s="151" t="s">
        <v>143</v>
      </c>
      <c r="O46" s="155"/>
      <c r="P46" s="267" t="s">
        <v>141</v>
      </c>
    </row>
    <row r="47" spans="2:20" ht="30.75" customHeight="1">
      <c r="B47" s="262"/>
      <c r="C47" s="214"/>
      <c r="D47" s="216"/>
      <c r="E47" s="147"/>
      <c r="F47" s="152"/>
      <c r="G47" s="152"/>
      <c r="H47" s="154"/>
      <c r="I47" s="148"/>
      <c r="J47" s="152"/>
      <c r="K47" s="152"/>
      <c r="L47" s="154"/>
      <c r="M47" s="148"/>
      <c r="N47" s="156"/>
      <c r="O47" s="156"/>
      <c r="P47" s="268"/>
    </row>
    <row r="48" spans="2:20" ht="50.1" customHeight="1">
      <c r="B48" s="263"/>
      <c r="C48" s="258" t="s">
        <v>83</v>
      </c>
      <c r="D48" s="259"/>
      <c r="E48" s="160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260"/>
    </row>
    <row r="49" spans="2:16" ht="16.5" customHeight="1">
      <c r="B49" s="245" t="s">
        <v>129</v>
      </c>
      <c r="C49" s="246"/>
      <c r="D49" s="246"/>
      <c r="E49" s="247"/>
      <c r="F49" s="251" t="s">
        <v>51</v>
      </c>
      <c r="G49" s="252"/>
      <c r="H49" s="252"/>
      <c r="I49" s="252"/>
      <c r="J49" s="252"/>
      <c r="K49" s="252"/>
      <c r="L49" s="252"/>
      <c r="M49" s="252"/>
      <c r="N49" s="252"/>
      <c r="O49" s="252"/>
      <c r="P49" s="253"/>
    </row>
    <row r="50" spans="2:16" ht="198.6" customHeight="1">
      <c r="B50" s="248"/>
      <c r="C50" s="249"/>
      <c r="D50" s="249"/>
      <c r="E50" s="250"/>
      <c r="F50" s="254"/>
      <c r="G50" s="255"/>
      <c r="H50" s="255"/>
      <c r="I50" s="255"/>
      <c r="J50" s="255"/>
      <c r="K50" s="255"/>
      <c r="L50" s="255"/>
      <c r="M50" s="255"/>
      <c r="N50" s="255"/>
      <c r="O50" s="255"/>
      <c r="P50" s="256"/>
    </row>
    <row r="51" spans="2:16" ht="16.5" customHeight="1">
      <c r="B51" s="245" t="s">
        <v>130</v>
      </c>
      <c r="C51" s="246"/>
      <c r="D51" s="246"/>
      <c r="E51" s="247"/>
      <c r="F51" s="251" t="s">
        <v>51</v>
      </c>
      <c r="G51" s="252"/>
      <c r="H51" s="252"/>
      <c r="I51" s="252"/>
      <c r="J51" s="252"/>
      <c r="K51" s="252"/>
      <c r="L51" s="252"/>
      <c r="M51" s="252"/>
      <c r="N51" s="252"/>
      <c r="O51" s="252"/>
      <c r="P51" s="253"/>
    </row>
    <row r="52" spans="2:16" ht="198.6" customHeight="1">
      <c r="B52" s="248"/>
      <c r="C52" s="249"/>
      <c r="D52" s="249"/>
      <c r="E52" s="250"/>
      <c r="F52" s="254"/>
      <c r="G52" s="255"/>
      <c r="H52" s="255"/>
      <c r="I52" s="255"/>
      <c r="J52" s="255"/>
      <c r="K52" s="255"/>
      <c r="L52" s="255"/>
      <c r="M52" s="255"/>
      <c r="N52" s="255"/>
      <c r="O52" s="255"/>
      <c r="P52" s="256"/>
    </row>
    <row r="53" spans="2:16" ht="80.099999999999994" customHeight="1">
      <c r="B53" s="287" t="s">
        <v>78</v>
      </c>
      <c r="C53" s="288"/>
      <c r="D53" s="288"/>
      <c r="E53" s="289"/>
      <c r="F53" s="226"/>
      <c r="G53" s="227"/>
      <c r="H53" s="227"/>
      <c r="I53" s="227"/>
      <c r="J53" s="227"/>
      <c r="K53" s="227"/>
      <c r="L53" s="227"/>
      <c r="M53" s="227"/>
      <c r="N53" s="227"/>
      <c r="O53" s="227"/>
      <c r="P53" s="228"/>
    </row>
    <row r="54" spans="2:16"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</row>
    <row r="55" spans="2:16"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</row>
    <row r="56" spans="2:16" ht="18.7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8" spans="2:16">
      <c r="B58" s="1" t="s">
        <v>73</v>
      </c>
    </row>
    <row r="59" spans="2:16">
      <c r="B59" s="1" t="s">
        <v>70</v>
      </c>
    </row>
    <row r="60" spans="2:16">
      <c r="B60" s="1" t="s">
        <v>109</v>
      </c>
    </row>
    <row r="61" spans="2:16">
      <c r="B61" s="1" t="s">
        <v>110</v>
      </c>
    </row>
    <row r="62" spans="2:16">
      <c r="B62" s="1" t="s">
        <v>131</v>
      </c>
    </row>
    <row r="63" spans="2:16">
      <c r="B63" s="1" t="s">
        <v>111</v>
      </c>
    </row>
    <row r="64" spans="2:16">
      <c r="B64" s="1" t="s">
        <v>112</v>
      </c>
    </row>
    <row r="65" spans="2:2">
      <c r="B65" s="1" t="s">
        <v>113</v>
      </c>
    </row>
    <row r="66" spans="2:2">
      <c r="B66" s="1" t="s">
        <v>114</v>
      </c>
    </row>
    <row r="67" spans="2:2">
      <c r="B67" s="1" t="s">
        <v>115</v>
      </c>
    </row>
    <row r="68" spans="2:2">
      <c r="B68" s="1" t="s">
        <v>91</v>
      </c>
    </row>
    <row r="69" spans="2:2">
      <c r="B69" s="1" t="s">
        <v>116</v>
      </c>
    </row>
    <row r="70" spans="2:2">
      <c r="B70" s="1" t="s">
        <v>117</v>
      </c>
    </row>
    <row r="71" spans="2:2">
      <c r="B71" s="1" t="s">
        <v>118</v>
      </c>
    </row>
    <row r="72" spans="2:2">
      <c r="B72" s="1" t="s">
        <v>119</v>
      </c>
    </row>
    <row r="73" spans="2:2">
      <c r="B73" s="1" t="s">
        <v>92</v>
      </c>
    </row>
    <row r="74" spans="2:2">
      <c r="B74" s="1" t="s">
        <v>95</v>
      </c>
    </row>
    <row r="75" spans="2:2">
      <c r="B75" s="1" t="s">
        <v>93</v>
      </c>
    </row>
    <row r="76" spans="2:2">
      <c r="B76" s="1" t="s">
        <v>94</v>
      </c>
    </row>
    <row r="77" spans="2:2">
      <c r="B77" s="1" t="s">
        <v>108</v>
      </c>
    </row>
    <row r="78" spans="2:2">
      <c r="B78" s="1" t="s">
        <v>97</v>
      </c>
    </row>
    <row r="79" spans="2:2">
      <c r="B79" s="1" t="s">
        <v>98</v>
      </c>
    </row>
    <row r="80" spans="2:2">
      <c r="B80" s="1" t="s">
        <v>99</v>
      </c>
    </row>
    <row r="81" spans="2:2">
      <c r="B81" s="1" t="s">
        <v>96</v>
      </c>
    </row>
    <row r="82" spans="2:2">
      <c r="B82" s="1" t="s">
        <v>71</v>
      </c>
    </row>
    <row r="83" spans="2:2">
      <c r="B83" s="1" t="s">
        <v>72</v>
      </c>
    </row>
  </sheetData>
  <mergeCells count="97">
    <mergeCell ref="B53:E53"/>
    <mergeCell ref="F53:P53"/>
    <mergeCell ref="B35:B42"/>
    <mergeCell ref="E35:P35"/>
    <mergeCell ref="E37:F37"/>
    <mergeCell ref="G37:J37"/>
    <mergeCell ref="C35:D35"/>
    <mergeCell ref="C36:D36"/>
    <mergeCell ref="C37:D37"/>
    <mergeCell ref="C38:D38"/>
    <mergeCell ref="F36:G36"/>
    <mergeCell ref="C39:D41"/>
    <mergeCell ref="I40:P40"/>
    <mergeCell ref="C46:D47"/>
    <mergeCell ref="H45:I45"/>
    <mergeCell ref="F40:G40"/>
    <mergeCell ref="C42:D42"/>
    <mergeCell ref="C43:D43"/>
    <mergeCell ref="C44:D45"/>
    <mergeCell ref="N36:P36"/>
    <mergeCell ref="M44:O44"/>
    <mergeCell ref="I36:J36"/>
    <mergeCell ref="K37:L37"/>
    <mergeCell ref="M37:P37"/>
    <mergeCell ref="E38:P38"/>
    <mergeCell ref="F39:G39"/>
    <mergeCell ref="F41:P41"/>
    <mergeCell ref="L39:P39"/>
    <mergeCell ref="I39:J39"/>
    <mergeCell ref="E42:P42"/>
    <mergeCell ref="B54:P55"/>
    <mergeCell ref="E44:F44"/>
    <mergeCell ref="B49:E50"/>
    <mergeCell ref="F49:P49"/>
    <mergeCell ref="F50:P50"/>
    <mergeCell ref="B51:E52"/>
    <mergeCell ref="F51:P51"/>
    <mergeCell ref="F52:P52"/>
    <mergeCell ref="E45:F45"/>
    <mergeCell ref="C48:D48"/>
    <mergeCell ref="E48:P48"/>
    <mergeCell ref="B43:B48"/>
    <mergeCell ref="E43:P43"/>
    <mergeCell ref="P46:P47"/>
    <mergeCell ref="F46:G47"/>
    <mergeCell ref="H46:H47"/>
    <mergeCell ref="B23:B34"/>
    <mergeCell ref="E33:P33"/>
    <mergeCell ref="E34:P34"/>
    <mergeCell ref="C27:D32"/>
    <mergeCell ref="C33:D33"/>
    <mergeCell ref="C34:D34"/>
    <mergeCell ref="F23:G23"/>
    <mergeCell ref="C23:D23"/>
    <mergeCell ref="C24:D26"/>
    <mergeCell ref="L25:M25"/>
    <mergeCell ref="F26:G26"/>
    <mergeCell ref="L26:P26"/>
    <mergeCell ref="M30:P30"/>
    <mergeCell ref="I32:P32"/>
    <mergeCell ref="I31:M31"/>
    <mergeCell ref="B16:B22"/>
    <mergeCell ref="J18:P18"/>
    <mergeCell ref="E19:G20"/>
    <mergeCell ref="E21:G22"/>
    <mergeCell ref="F16:H16"/>
    <mergeCell ref="C18:D18"/>
    <mergeCell ref="C19:D22"/>
    <mergeCell ref="C16:D16"/>
    <mergeCell ref="C17:D17"/>
    <mergeCell ref="M17:N17"/>
    <mergeCell ref="M13:P13"/>
    <mergeCell ref="B2:P2"/>
    <mergeCell ref="M9:P9"/>
    <mergeCell ref="F10:G10"/>
    <mergeCell ref="M10:P10"/>
    <mergeCell ref="B9:B10"/>
    <mergeCell ref="C9:D9"/>
    <mergeCell ref="C10:D10"/>
    <mergeCell ref="F9:G9"/>
    <mergeCell ref="L6:P6"/>
    <mergeCell ref="J46:K47"/>
    <mergeCell ref="L46:L47"/>
    <mergeCell ref="N46:O47"/>
    <mergeCell ref="O45:P45"/>
    <mergeCell ref="B11:B15"/>
    <mergeCell ref="E11:P11"/>
    <mergeCell ref="M12:P12"/>
    <mergeCell ref="E12:K12"/>
    <mergeCell ref="C11:D11"/>
    <mergeCell ref="C12:D12"/>
    <mergeCell ref="C14:D15"/>
    <mergeCell ref="C13:D13"/>
    <mergeCell ref="E13:K13"/>
    <mergeCell ref="M14:P14"/>
    <mergeCell ref="M15:P15"/>
    <mergeCell ref="E14:K15"/>
  </mergeCells>
  <phoneticPr fontId="1"/>
  <dataValidations count="2">
    <dataValidation type="list" allowBlank="1" showInputMessage="1" showErrorMessage="1" sqref="E13">
      <formula1>$B$58:$B$83</formula1>
    </dataValidation>
    <dataValidation type="list" allowBlank="1" showInputMessage="1" showErrorMessage="1" sqref="K24">
      <formula1>$S$7:$S$8</formula1>
    </dataValidation>
  </dataValidations>
  <pageMargins left="0.43307086614173229" right="0.23622047244094491" top="0.55118110236220474" bottom="0.55118110236220474" header="0.31496062992125984" footer="0.31496062992125984"/>
  <pageSetup paperSize="9" scale="57" fitToHeight="2" orientation="portrait" r:id="rId1"/>
  <headerFooter>
    <oddFooter>&amp;C&amp;P/&amp;N</oddFooter>
  </headerFooter>
  <rowBreaks count="1" manualBreakCount="1">
    <brk id="3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466725</xdr:colOff>
                    <xdr:row>6</xdr:row>
                    <xdr:rowOff>66675</xdr:rowOff>
                  </from>
                  <to>
                    <xdr:col>4</xdr:col>
                    <xdr:colOff>409575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542925</xdr:colOff>
                    <xdr:row>6</xdr:row>
                    <xdr:rowOff>57150</xdr:rowOff>
                  </from>
                  <to>
                    <xdr:col>6</xdr:col>
                    <xdr:colOff>180975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381000</xdr:colOff>
                    <xdr:row>6</xdr:row>
                    <xdr:rowOff>38100</xdr:rowOff>
                  </from>
                  <to>
                    <xdr:col>9</xdr:col>
                    <xdr:colOff>28575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409575</xdr:colOff>
                    <xdr:row>8</xdr:row>
                    <xdr:rowOff>257175</xdr:rowOff>
                  </from>
                  <to>
                    <xdr:col>5</xdr:col>
                    <xdr:colOff>352425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400050</xdr:colOff>
                    <xdr:row>8</xdr:row>
                    <xdr:rowOff>190500</xdr:rowOff>
                  </from>
                  <to>
                    <xdr:col>8</xdr:col>
                    <xdr:colOff>76200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371475</xdr:colOff>
                    <xdr:row>8</xdr:row>
                    <xdr:rowOff>247650</xdr:rowOff>
                  </from>
                  <to>
                    <xdr:col>10</xdr:col>
                    <xdr:colOff>9525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419100</xdr:colOff>
                    <xdr:row>8</xdr:row>
                    <xdr:rowOff>200025</xdr:rowOff>
                  </from>
                  <to>
                    <xdr:col>12</xdr:col>
                    <xdr:colOff>28575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12</xdr:col>
                    <xdr:colOff>600075</xdr:colOff>
                    <xdr:row>15</xdr:row>
                    <xdr:rowOff>104775</xdr:rowOff>
                  </from>
                  <to>
                    <xdr:col>13</xdr:col>
                    <xdr:colOff>180975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14</xdr:col>
                    <xdr:colOff>657225</xdr:colOff>
                    <xdr:row>15</xdr:row>
                    <xdr:rowOff>123825</xdr:rowOff>
                  </from>
                  <to>
                    <xdr:col>15</xdr:col>
                    <xdr:colOff>314325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428625</xdr:colOff>
                    <xdr:row>17</xdr:row>
                    <xdr:rowOff>95250</xdr:rowOff>
                  </from>
                  <to>
                    <xdr:col>5</xdr:col>
                    <xdr:colOff>180975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419100</xdr:colOff>
                    <xdr:row>17</xdr:row>
                    <xdr:rowOff>123825</xdr:rowOff>
                  </from>
                  <to>
                    <xdr:col>8</xdr:col>
                    <xdr:colOff>57150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180975</xdr:rowOff>
                  </from>
                  <to>
                    <xdr:col>7</xdr:col>
                    <xdr:colOff>581025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171450</xdr:rowOff>
                  </from>
                  <to>
                    <xdr:col>8</xdr:col>
                    <xdr:colOff>552450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171450</xdr:rowOff>
                  </from>
                  <to>
                    <xdr:col>9</xdr:col>
                    <xdr:colOff>590550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190500</xdr:rowOff>
                  </from>
                  <to>
                    <xdr:col>10</xdr:col>
                    <xdr:colOff>533400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11</xdr:col>
                    <xdr:colOff>219075</xdr:colOff>
                    <xdr:row>18</xdr:row>
                    <xdr:rowOff>190500</xdr:rowOff>
                  </from>
                  <to>
                    <xdr:col>11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12</xdr:col>
                    <xdr:colOff>200025</xdr:colOff>
                    <xdr:row>18</xdr:row>
                    <xdr:rowOff>161925</xdr:rowOff>
                  </from>
                  <to>
                    <xdr:col>12</xdr:col>
                    <xdr:colOff>533400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13</xdr:col>
                    <xdr:colOff>295275</xdr:colOff>
                    <xdr:row>18</xdr:row>
                    <xdr:rowOff>161925</xdr:rowOff>
                  </from>
                  <to>
                    <xdr:col>13</xdr:col>
                    <xdr:colOff>638175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14</xdr:col>
                    <xdr:colOff>247650</xdr:colOff>
                    <xdr:row>18</xdr:row>
                    <xdr:rowOff>180975</xdr:rowOff>
                  </from>
                  <to>
                    <xdr:col>14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104775</xdr:rowOff>
                  </from>
                  <to>
                    <xdr:col>8</xdr:col>
                    <xdr:colOff>581025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266700</xdr:colOff>
                    <xdr:row>20</xdr:row>
                    <xdr:rowOff>95250</xdr:rowOff>
                  </from>
                  <to>
                    <xdr:col>9</xdr:col>
                    <xdr:colOff>657225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114300</xdr:rowOff>
                  </from>
                  <to>
                    <xdr:col>10</xdr:col>
                    <xdr:colOff>485775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561975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12</xdr:col>
                    <xdr:colOff>219075</xdr:colOff>
                    <xdr:row>20</xdr:row>
                    <xdr:rowOff>104775</xdr:rowOff>
                  </from>
                  <to>
                    <xdr:col>12</xdr:col>
                    <xdr:colOff>514350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333375</xdr:colOff>
                    <xdr:row>20</xdr:row>
                    <xdr:rowOff>0</xdr:rowOff>
                  </from>
                  <to>
                    <xdr:col>13</xdr:col>
                    <xdr:colOff>819150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4</xdr:col>
                    <xdr:colOff>466725</xdr:colOff>
                    <xdr:row>23</xdr:row>
                    <xdr:rowOff>66675</xdr:rowOff>
                  </from>
                  <to>
                    <xdr:col>5</xdr:col>
                    <xdr:colOff>57150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7</xdr:col>
                    <xdr:colOff>457200</xdr:colOff>
                    <xdr:row>23</xdr:row>
                    <xdr:rowOff>76200</xdr:rowOff>
                  </from>
                  <to>
                    <xdr:col>8</xdr:col>
                    <xdr:colOff>57150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10</xdr:col>
                    <xdr:colOff>438150</xdr:colOff>
                    <xdr:row>23</xdr:row>
                    <xdr:rowOff>47625</xdr:rowOff>
                  </from>
                  <to>
                    <xdr:col>11</xdr:col>
                    <xdr:colOff>28575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12</xdr:col>
                    <xdr:colOff>400050</xdr:colOff>
                    <xdr:row>23</xdr:row>
                    <xdr:rowOff>28575</xdr:rowOff>
                  </from>
                  <to>
                    <xdr:col>12</xdr:col>
                    <xdr:colOff>704850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4</xdr:col>
                    <xdr:colOff>447675</xdr:colOff>
                    <xdr:row>24</xdr:row>
                    <xdr:rowOff>47625</xdr:rowOff>
                  </from>
                  <to>
                    <xdr:col>5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7</xdr:col>
                    <xdr:colOff>438150</xdr:colOff>
                    <xdr:row>24</xdr:row>
                    <xdr:rowOff>85725</xdr:rowOff>
                  </from>
                  <to>
                    <xdr:col>8</xdr:col>
                    <xdr:colOff>19050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10</xdr:col>
                    <xdr:colOff>438150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4</xdr:col>
                    <xdr:colOff>438150</xdr:colOff>
                    <xdr:row>25</xdr:row>
                    <xdr:rowOff>28575</xdr:rowOff>
                  </from>
                  <to>
                    <xdr:col>5</xdr:col>
                    <xdr:colOff>19050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7</xdr:col>
                    <xdr:colOff>447675</xdr:colOff>
                    <xdr:row>25</xdr:row>
                    <xdr:rowOff>57150</xdr:rowOff>
                  </from>
                  <to>
                    <xdr:col>8</xdr:col>
                    <xdr:colOff>19050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10</xdr:col>
                    <xdr:colOff>428625</xdr:colOff>
                    <xdr:row>25</xdr:row>
                    <xdr:rowOff>57150</xdr:rowOff>
                  </from>
                  <to>
                    <xdr:col>10</xdr:col>
                    <xdr:colOff>657225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4</xdr:col>
                    <xdr:colOff>485775</xdr:colOff>
                    <xdr:row>26</xdr:row>
                    <xdr:rowOff>57150</xdr:rowOff>
                  </from>
                  <to>
                    <xdr:col>5</xdr:col>
                    <xdr:colOff>28575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4</xdr:col>
                    <xdr:colOff>476250</xdr:colOff>
                    <xdr:row>27</xdr:row>
                    <xdr:rowOff>95250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4</xdr:col>
                    <xdr:colOff>476250</xdr:colOff>
                    <xdr:row>28</xdr:row>
                    <xdr:rowOff>76200</xdr:rowOff>
                  </from>
                  <to>
                    <xdr:col>5</xdr:col>
                    <xdr:colOff>9525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7</xdr:col>
                    <xdr:colOff>419100</xdr:colOff>
                    <xdr:row>26</xdr:row>
                    <xdr:rowOff>66675</xdr:rowOff>
                  </from>
                  <to>
                    <xdr:col>7</xdr:col>
                    <xdr:colOff>666750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7</xdr:col>
                    <xdr:colOff>428625</xdr:colOff>
                    <xdr:row>27</xdr:row>
                    <xdr:rowOff>66675</xdr:rowOff>
                  </from>
                  <to>
                    <xdr:col>8</xdr:col>
                    <xdr:colOff>66675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7</xdr:col>
                    <xdr:colOff>409575</xdr:colOff>
                    <xdr:row>28</xdr:row>
                    <xdr:rowOff>66675</xdr:rowOff>
                  </from>
                  <to>
                    <xdr:col>7</xdr:col>
                    <xdr:colOff>676275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11</xdr:col>
                    <xdr:colOff>342900</xdr:colOff>
                    <xdr:row>26</xdr:row>
                    <xdr:rowOff>57150</xdr:rowOff>
                  </from>
                  <to>
                    <xdr:col>11</xdr:col>
                    <xdr:colOff>590550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11</xdr:col>
                    <xdr:colOff>352425</xdr:colOff>
                    <xdr:row>27</xdr:row>
                    <xdr:rowOff>95250</xdr:rowOff>
                  </from>
                  <to>
                    <xdr:col>11</xdr:col>
                    <xdr:colOff>571500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171450</xdr:rowOff>
                  </from>
                  <to>
                    <xdr:col>4</xdr:col>
                    <xdr:colOff>695325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7</xdr:col>
                    <xdr:colOff>400050</xdr:colOff>
                    <xdr:row>35</xdr:row>
                    <xdr:rowOff>171450</xdr:rowOff>
                  </from>
                  <to>
                    <xdr:col>7</xdr:col>
                    <xdr:colOff>685800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10</xdr:col>
                    <xdr:colOff>400050</xdr:colOff>
                    <xdr:row>35</xdr:row>
                    <xdr:rowOff>133350</xdr:rowOff>
                  </from>
                  <to>
                    <xdr:col>11</xdr:col>
                    <xdr:colOff>38100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12</xdr:col>
                    <xdr:colOff>428625</xdr:colOff>
                    <xdr:row>35</xdr:row>
                    <xdr:rowOff>152400</xdr:rowOff>
                  </from>
                  <to>
                    <xdr:col>12</xdr:col>
                    <xdr:colOff>733425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4</xdr:col>
                    <xdr:colOff>352425</xdr:colOff>
                    <xdr:row>38</xdr:row>
                    <xdr:rowOff>47625</xdr:rowOff>
                  </from>
                  <to>
                    <xdr:col>4</xdr:col>
                    <xdr:colOff>695325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7</xdr:col>
                    <xdr:colOff>390525</xdr:colOff>
                    <xdr:row>38</xdr:row>
                    <xdr:rowOff>57150</xdr:rowOff>
                  </from>
                  <to>
                    <xdr:col>7</xdr:col>
                    <xdr:colOff>666750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10</xdr:col>
                    <xdr:colOff>409575</xdr:colOff>
                    <xdr:row>38</xdr:row>
                    <xdr:rowOff>47625</xdr:rowOff>
                  </from>
                  <to>
                    <xdr:col>11</xdr:col>
                    <xdr:colOff>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4</xdr:col>
                    <xdr:colOff>333375</xdr:colOff>
                    <xdr:row>40</xdr:row>
                    <xdr:rowOff>19050</xdr:rowOff>
                  </from>
                  <to>
                    <xdr:col>5</xdr:col>
                    <xdr:colOff>28575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6</xdr:col>
                    <xdr:colOff>314325</xdr:colOff>
                    <xdr:row>43</xdr:row>
                    <xdr:rowOff>123825</xdr:rowOff>
                  </from>
                  <to>
                    <xdr:col>6</xdr:col>
                    <xdr:colOff>590550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8</xdr:col>
                    <xdr:colOff>390525</xdr:colOff>
                    <xdr:row>43</xdr:row>
                    <xdr:rowOff>114300</xdr:rowOff>
                  </from>
                  <to>
                    <xdr:col>9</xdr:col>
                    <xdr:colOff>19050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11</xdr:col>
                    <xdr:colOff>352425</xdr:colOff>
                    <xdr:row>43</xdr:row>
                    <xdr:rowOff>133350</xdr:rowOff>
                  </from>
                  <to>
                    <xdr:col>11</xdr:col>
                    <xdr:colOff>685800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4</xdr:col>
                    <xdr:colOff>361950</xdr:colOff>
                    <xdr:row>45</xdr:row>
                    <xdr:rowOff>0</xdr:rowOff>
                  </from>
                  <to>
                    <xdr:col>4</xdr:col>
                    <xdr:colOff>647700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autoFill="0" autoLine="0" autoPict="0">
                <anchor moveWithCells="1">
                  <from>
                    <xdr:col>12</xdr:col>
                    <xdr:colOff>266700</xdr:colOff>
                    <xdr:row>45</xdr:row>
                    <xdr:rowOff>152400</xdr:rowOff>
                  </from>
                  <to>
                    <xdr:col>12</xdr:col>
                    <xdr:colOff>600075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8</xdr:col>
                    <xdr:colOff>361950</xdr:colOff>
                    <xdr:row>45</xdr:row>
                    <xdr:rowOff>190500</xdr:rowOff>
                  </from>
                  <to>
                    <xdr:col>8</xdr:col>
                    <xdr:colOff>581025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10</xdr:col>
                    <xdr:colOff>361950</xdr:colOff>
                    <xdr:row>6</xdr:row>
                    <xdr:rowOff>66675</xdr:rowOff>
                  </from>
                  <to>
                    <xdr:col>11</xdr:col>
                    <xdr:colOff>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Check Box 76">
              <controlPr defaultSize="0" autoFill="0" autoLine="0" autoPict="0">
                <anchor moveWithCells="1">
                  <from>
                    <xdr:col>11</xdr:col>
                    <xdr:colOff>352425</xdr:colOff>
                    <xdr:row>28</xdr:row>
                    <xdr:rowOff>66675</xdr:rowOff>
                  </from>
                  <to>
                    <xdr:col>11</xdr:col>
                    <xdr:colOff>628650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defaultSize="0" autoFill="0" autoLine="0" autoPict="0">
                <anchor moveWithCells="1">
                  <from>
                    <xdr:col>4</xdr:col>
                    <xdr:colOff>466725</xdr:colOff>
                    <xdr:row>29</xdr:row>
                    <xdr:rowOff>38100</xdr:rowOff>
                  </from>
                  <to>
                    <xdr:col>5</xdr:col>
                    <xdr:colOff>76200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defaultSize="0" autoFill="0" autoLine="0" autoPict="0">
                <anchor moveWithCells="1">
                  <from>
                    <xdr:col>7</xdr:col>
                    <xdr:colOff>409575</xdr:colOff>
                    <xdr:row>29</xdr:row>
                    <xdr:rowOff>76200</xdr:rowOff>
                  </from>
                  <to>
                    <xdr:col>8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defaultSize="0" autoFill="0" autoLine="0" autoPict="0">
                <anchor moveWithCells="1">
                  <from>
                    <xdr:col>11</xdr:col>
                    <xdr:colOff>333375</xdr:colOff>
                    <xdr:row>29</xdr:row>
                    <xdr:rowOff>9525</xdr:rowOff>
                  </from>
                  <to>
                    <xdr:col>11</xdr:col>
                    <xdr:colOff>609600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defaultSize="0" autoFill="0" autoLine="0" autoPict="0">
                <anchor moveWithCells="1">
                  <from>
                    <xdr:col>4</xdr:col>
                    <xdr:colOff>466725</xdr:colOff>
                    <xdr:row>30</xdr:row>
                    <xdr:rowOff>47625</xdr:rowOff>
                  </from>
                  <to>
                    <xdr:col>5</xdr:col>
                    <xdr:colOff>57150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>
                  <from>
                    <xdr:col>7</xdr:col>
                    <xdr:colOff>390525</xdr:colOff>
                    <xdr:row>30</xdr:row>
                    <xdr:rowOff>57150</xdr:rowOff>
                  </from>
                  <to>
                    <xdr:col>8</xdr:col>
                    <xdr:colOff>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>
                  <from>
                    <xdr:col>4</xdr:col>
                    <xdr:colOff>447675</xdr:colOff>
                    <xdr:row>31</xdr:row>
                    <xdr:rowOff>66675</xdr:rowOff>
                  </from>
                  <to>
                    <xdr:col>5</xdr:col>
                    <xdr:colOff>76200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>
                  <from>
                    <xdr:col>7</xdr:col>
                    <xdr:colOff>381000</xdr:colOff>
                    <xdr:row>31</xdr:row>
                    <xdr:rowOff>38100</xdr:rowOff>
                  </from>
                  <to>
                    <xdr:col>7</xdr:col>
                    <xdr:colOff>657225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>
                  <from>
                    <xdr:col>4</xdr:col>
                    <xdr:colOff>352425</xdr:colOff>
                    <xdr:row>39</xdr:row>
                    <xdr:rowOff>28575</xdr:rowOff>
                  </from>
                  <to>
                    <xdr:col>4</xdr:col>
                    <xdr:colOff>638175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defaultSize="0" autoFill="0" autoLine="0" autoPict="0">
                <anchor moveWithCells="1">
                  <from>
                    <xdr:col>7</xdr:col>
                    <xdr:colOff>381000</xdr:colOff>
                    <xdr:row>39</xdr:row>
                    <xdr:rowOff>9525</xdr:rowOff>
                  </from>
                  <to>
                    <xdr:col>7</xdr:col>
                    <xdr:colOff>666750</xdr:colOff>
                    <xdr:row>39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view="pageBreakPreview" zoomScale="112" zoomScaleNormal="100" zoomScaleSheetLayoutView="112" workbookViewId="0">
      <selection activeCell="H8" sqref="H8"/>
    </sheetView>
  </sheetViews>
  <sheetFormatPr defaultRowHeight="18.75"/>
  <cols>
    <col min="2" max="2" width="14.75" customWidth="1"/>
    <col min="3" max="3" width="12" customWidth="1"/>
    <col min="4" max="4" width="9.75" customWidth="1"/>
    <col min="5" max="5" width="11.25" customWidth="1"/>
    <col min="6" max="6" width="14.75" customWidth="1"/>
    <col min="7" max="7" width="12.5" customWidth="1"/>
    <col min="8" max="8" width="16.875" bestFit="1" customWidth="1"/>
    <col min="9" max="11" width="18.375" customWidth="1"/>
    <col min="12" max="12" width="26.625" customWidth="1"/>
    <col min="13" max="13" width="12.5" customWidth="1"/>
    <col min="14" max="14" width="23.75" customWidth="1"/>
  </cols>
  <sheetData>
    <row r="1" spans="1:14" ht="24">
      <c r="A1" s="92"/>
      <c r="H1" s="129"/>
      <c r="I1" s="129"/>
      <c r="J1" s="129"/>
      <c r="K1" s="129"/>
      <c r="L1" s="129"/>
      <c r="M1" s="129"/>
      <c r="N1" s="128" t="s">
        <v>208</v>
      </c>
    </row>
    <row r="2" spans="1:14" ht="21">
      <c r="A2" s="296" t="s">
        <v>225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>
      <c r="A4" s="109"/>
      <c r="B4" s="127" t="s">
        <v>235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20.25" thickBot="1">
      <c r="B5" s="126" t="s">
        <v>216</v>
      </c>
    </row>
    <row r="6" spans="1:14" ht="24">
      <c r="A6" s="93" t="s">
        <v>200</v>
      </c>
      <c r="B6" s="94" t="s">
        <v>201</v>
      </c>
      <c r="C6" s="94" t="s">
        <v>202</v>
      </c>
      <c r="D6" s="94" t="s">
        <v>203</v>
      </c>
      <c r="E6" s="94" t="s">
        <v>204</v>
      </c>
      <c r="F6" s="95" t="s">
        <v>205</v>
      </c>
      <c r="G6" s="95" t="s">
        <v>206</v>
      </c>
      <c r="H6" s="110" t="s">
        <v>220</v>
      </c>
      <c r="I6" s="110" t="s">
        <v>43</v>
      </c>
      <c r="J6" s="110" t="s">
        <v>229</v>
      </c>
      <c r="K6" s="110" t="s">
        <v>231</v>
      </c>
      <c r="L6" s="110" t="s">
        <v>221</v>
      </c>
      <c r="M6" s="110" t="s">
        <v>211</v>
      </c>
      <c r="N6" s="96" t="s">
        <v>207</v>
      </c>
    </row>
    <row r="7" spans="1:14" ht="56.25" customHeight="1">
      <c r="A7" s="116" t="s">
        <v>219</v>
      </c>
      <c r="B7" s="108" t="s">
        <v>222</v>
      </c>
      <c r="C7" s="117" t="s">
        <v>223</v>
      </c>
      <c r="D7" s="117" t="s">
        <v>224</v>
      </c>
      <c r="E7" s="117" t="s">
        <v>212</v>
      </c>
      <c r="F7" s="118" t="s">
        <v>218</v>
      </c>
      <c r="G7" s="118" t="s">
        <v>213</v>
      </c>
      <c r="H7" s="119" t="s">
        <v>214</v>
      </c>
      <c r="I7" s="119" t="s">
        <v>215</v>
      </c>
      <c r="J7" s="119" t="s">
        <v>230</v>
      </c>
      <c r="K7" s="119" t="s">
        <v>234</v>
      </c>
      <c r="L7" s="119" t="s">
        <v>232</v>
      </c>
      <c r="M7" s="119" t="s">
        <v>217</v>
      </c>
      <c r="N7" s="120"/>
    </row>
    <row r="8" spans="1:14" ht="45.75" customHeight="1">
      <c r="A8" s="97">
        <v>1</v>
      </c>
      <c r="C8" s="98"/>
      <c r="D8" s="98"/>
      <c r="E8" s="98"/>
      <c r="F8" s="98"/>
      <c r="G8" s="98"/>
      <c r="H8" s="111"/>
      <c r="I8" s="111"/>
      <c r="J8" s="111"/>
      <c r="K8" s="111"/>
      <c r="L8" s="111"/>
      <c r="M8" s="111"/>
      <c r="N8" s="99"/>
    </row>
    <row r="9" spans="1:14">
      <c r="A9" s="97">
        <v>2</v>
      </c>
      <c r="B9" s="108"/>
      <c r="C9" s="98"/>
      <c r="D9" s="98"/>
      <c r="E9" s="98"/>
      <c r="F9" s="98"/>
      <c r="G9" s="98"/>
      <c r="H9" s="111"/>
      <c r="I9" s="111"/>
      <c r="J9" s="111"/>
      <c r="K9" s="111"/>
      <c r="L9" s="111"/>
      <c r="M9" s="111"/>
      <c r="N9" s="99"/>
    </row>
    <row r="10" spans="1:14">
      <c r="A10" s="97">
        <v>3</v>
      </c>
      <c r="B10" s="108"/>
      <c r="C10" s="98"/>
      <c r="D10" s="98"/>
      <c r="E10" s="98"/>
      <c r="F10" s="98"/>
      <c r="G10" s="98"/>
      <c r="H10" s="111"/>
      <c r="I10" s="111"/>
      <c r="J10" s="111"/>
      <c r="K10" s="111"/>
      <c r="L10" s="111"/>
      <c r="M10" s="111"/>
      <c r="N10" s="99"/>
    </row>
    <row r="11" spans="1:14">
      <c r="A11" s="97">
        <v>4</v>
      </c>
      <c r="B11" s="108"/>
      <c r="C11" s="98"/>
      <c r="D11" s="98"/>
      <c r="E11" s="98"/>
      <c r="F11" s="98"/>
      <c r="G11" s="98"/>
      <c r="H11" s="111"/>
      <c r="I11" s="111"/>
      <c r="J11" s="111"/>
      <c r="K11" s="111"/>
      <c r="L11" s="111"/>
      <c r="M11" s="111"/>
      <c r="N11" s="99"/>
    </row>
    <row r="12" spans="1:14">
      <c r="A12" s="97">
        <v>5</v>
      </c>
      <c r="B12" s="108"/>
      <c r="C12" s="98"/>
      <c r="D12" s="98"/>
      <c r="E12" s="98"/>
      <c r="F12" s="98"/>
      <c r="G12" s="98"/>
      <c r="H12" s="111"/>
      <c r="I12" s="111"/>
      <c r="J12" s="111"/>
      <c r="K12" s="111"/>
      <c r="L12" s="111"/>
      <c r="M12" s="111"/>
      <c r="N12" s="99"/>
    </row>
    <row r="13" spans="1:14">
      <c r="A13" s="97">
        <v>6</v>
      </c>
      <c r="B13" s="108"/>
      <c r="C13" s="98"/>
      <c r="D13" s="98"/>
      <c r="E13" s="98"/>
      <c r="F13" s="98"/>
      <c r="G13" s="98"/>
      <c r="H13" s="111"/>
      <c r="I13" s="111"/>
      <c r="J13" s="111"/>
      <c r="K13" s="111"/>
      <c r="L13" s="111"/>
      <c r="M13" s="111"/>
      <c r="N13" s="99"/>
    </row>
    <row r="14" spans="1:14">
      <c r="A14" s="97">
        <v>7</v>
      </c>
      <c r="B14" s="108"/>
      <c r="C14" s="98"/>
      <c r="D14" s="98"/>
      <c r="E14" s="98"/>
      <c r="F14" s="98"/>
      <c r="G14" s="98"/>
      <c r="H14" s="111"/>
      <c r="I14" s="111"/>
      <c r="J14" s="111"/>
      <c r="K14" s="111"/>
      <c r="L14" s="111"/>
      <c r="M14" s="111"/>
      <c r="N14" s="99"/>
    </row>
    <row r="15" spans="1:14">
      <c r="A15" s="97">
        <v>8</v>
      </c>
      <c r="B15" s="108"/>
      <c r="C15" s="98"/>
      <c r="D15" s="98"/>
      <c r="E15" s="98"/>
      <c r="F15" s="98"/>
      <c r="G15" s="98"/>
      <c r="H15" s="111"/>
      <c r="I15" s="111"/>
      <c r="J15" s="111"/>
      <c r="K15" s="111"/>
      <c r="L15" s="111"/>
      <c r="M15" s="111"/>
      <c r="N15" s="99"/>
    </row>
    <row r="16" spans="1:14">
      <c r="A16" s="97">
        <v>9</v>
      </c>
      <c r="B16" s="108"/>
      <c r="C16" s="98"/>
      <c r="D16" s="98"/>
      <c r="E16" s="98"/>
      <c r="F16" s="98"/>
      <c r="G16" s="98"/>
      <c r="H16" s="111"/>
      <c r="I16" s="111"/>
      <c r="J16" s="111"/>
      <c r="K16" s="111"/>
      <c r="L16" s="111"/>
      <c r="M16" s="111"/>
      <c r="N16" s="99"/>
    </row>
    <row r="17" spans="1:14">
      <c r="A17" s="97">
        <v>10</v>
      </c>
      <c r="B17" s="108"/>
      <c r="C17" s="98"/>
      <c r="D17" s="98"/>
      <c r="E17" s="98"/>
      <c r="F17" s="98"/>
      <c r="G17" s="98"/>
      <c r="H17" s="111"/>
      <c r="I17" s="111"/>
      <c r="J17" s="111"/>
      <c r="K17" s="111"/>
      <c r="L17" s="111"/>
      <c r="M17" s="111"/>
      <c r="N17" s="99"/>
    </row>
    <row r="18" spans="1:14">
      <c r="A18" s="97">
        <v>11</v>
      </c>
      <c r="B18" s="108"/>
      <c r="C18" s="98"/>
      <c r="D18" s="98"/>
      <c r="E18" s="98"/>
      <c r="F18" s="98"/>
      <c r="G18" s="98"/>
      <c r="H18" s="111"/>
      <c r="I18" s="111"/>
      <c r="J18" s="111"/>
      <c r="K18" s="111"/>
      <c r="L18" s="111"/>
      <c r="M18" s="111"/>
      <c r="N18" s="99"/>
    </row>
    <row r="19" spans="1:14">
      <c r="A19" s="97">
        <v>12</v>
      </c>
      <c r="B19" s="108"/>
      <c r="C19" s="98"/>
      <c r="D19" s="98"/>
      <c r="E19" s="98"/>
      <c r="F19" s="98"/>
      <c r="G19" s="98"/>
      <c r="H19" s="111"/>
      <c r="I19" s="111"/>
      <c r="J19" s="111"/>
      <c r="K19" s="111"/>
      <c r="L19" s="111"/>
      <c r="M19" s="111"/>
      <c r="N19" s="99"/>
    </row>
    <row r="20" spans="1:14">
      <c r="A20" s="97">
        <v>13</v>
      </c>
      <c r="B20" s="108"/>
      <c r="C20" s="98"/>
      <c r="D20" s="98"/>
      <c r="E20" s="98"/>
      <c r="F20" s="98"/>
      <c r="G20" s="98"/>
      <c r="H20" s="111"/>
      <c r="I20" s="111"/>
      <c r="J20" s="111"/>
      <c r="K20" s="111"/>
      <c r="L20" s="111"/>
      <c r="M20" s="111"/>
      <c r="N20" s="99"/>
    </row>
    <row r="21" spans="1:14">
      <c r="A21" s="97">
        <v>14</v>
      </c>
      <c r="B21" s="108"/>
      <c r="C21" s="98"/>
      <c r="D21" s="98"/>
      <c r="E21" s="98"/>
      <c r="F21" s="98"/>
      <c r="G21" s="98"/>
      <c r="H21" s="111"/>
      <c r="I21" s="111"/>
      <c r="J21" s="111"/>
      <c r="K21" s="111"/>
      <c r="L21" s="111"/>
      <c r="M21" s="111"/>
      <c r="N21" s="99"/>
    </row>
    <row r="22" spans="1:14">
      <c r="A22" s="97">
        <v>15</v>
      </c>
      <c r="B22" s="108"/>
      <c r="C22" s="98"/>
      <c r="D22" s="98"/>
      <c r="E22" s="98"/>
      <c r="F22" s="98"/>
      <c r="G22" s="98"/>
      <c r="H22" s="111"/>
      <c r="I22" s="111"/>
      <c r="J22" s="111"/>
      <c r="K22" s="111"/>
      <c r="L22" s="111"/>
      <c r="M22" s="111"/>
      <c r="N22" s="99"/>
    </row>
    <row r="23" spans="1:14">
      <c r="A23" s="97">
        <v>16</v>
      </c>
      <c r="B23" s="108"/>
      <c r="C23" s="98"/>
      <c r="D23" s="98"/>
      <c r="E23" s="98"/>
      <c r="F23" s="98"/>
      <c r="G23" s="98"/>
      <c r="H23" s="111"/>
      <c r="I23" s="111"/>
      <c r="J23" s="111"/>
      <c r="K23" s="111"/>
      <c r="L23" s="111"/>
      <c r="M23" s="111"/>
      <c r="N23" s="99"/>
    </row>
    <row r="24" spans="1:14">
      <c r="A24" s="97">
        <v>17</v>
      </c>
      <c r="B24" s="108"/>
      <c r="C24" s="98"/>
      <c r="D24" s="98"/>
      <c r="E24" s="98"/>
      <c r="F24" s="98"/>
      <c r="G24" s="98"/>
      <c r="H24" s="111"/>
      <c r="I24" s="111"/>
      <c r="J24" s="111"/>
      <c r="K24" s="111"/>
      <c r="L24" s="111"/>
      <c r="M24" s="111"/>
      <c r="N24" s="99"/>
    </row>
    <row r="25" spans="1:14">
      <c r="A25" s="97">
        <v>18</v>
      </c>
      <c r="B25" s="108"/>
      <c r="C25" s="98"/>
      <c r="D25" s="98"/>
      <c r="E25" s="98"/>
      <c r="F25" s="98"/>
      <c r="G25" s="98"/>
      <c r="H25" s="111"/>
      <c r="I25" s="111"/>
      <c r="J25" s="111"/>
      <c r="K25" s="111"/>
      <c r="L25" s="111"/>
      <c r="M25" s="111"/>
      <c r="N25" s="99"/>
    </row>
    <row r="26" spans="1:14">
      <c r="A26" s="97">
        <v>19</v>
      </c>
      <c r="B26" s="108"/>
      <c r="C26" s="98"/>
      <c r="D26" s="98"/>
      <c r="E26" s="98"/>
      <c r="F26" s="98"/>
      <c r="G26" s="98"/>
      <c r="H26" s="111"/>
      <c r="I26" s="111"/>
      <c r="J26" s="111"/>
      <c r="K26" s="111"/>
      <c r="L26" s="111"/>
      <c r="M26" s="111"/>
      <c r="N26" s="99"/>
    </row>
    <row r="27" spans="1:14">
      <c r="A27" s="97">
        <v>20</v>
      </c>
      <c r="B27" s="108"/>
      <c r="C27" s="98"/>
      <c r="D27" s="98"/>
      <c r="E27" s="98"/>
      <c r="F27" s="98"/>
      <c r="G27" s="98"/>
      <c r="H27" s="111"/>
      <c r="I27" s="111"/>
      <c r="J27" s="111"/>
      <c r="K27" s="111"/>
      <c r="L27" s="111"/>
      <c r="M27" s="111"/>
      <c r="N27" s="99"/>
    </row>
    <row r="28" spans="1:14">
      <c r="A28" s="97">
        <v>21</v>
      </c>
      <c r="B28" s="108"/>
      <c r="C28" s="98"/>
      <c r="D28" s="98"/>
      <c r="E28" s="98"/>
      <c r="F28" s="98"/>
      <c r="G28" s="98"/>
      <c r="H28" s="111"/>
      <c r="I28" s="111"/>
      <c r="J28" s="111"/>
      <c r="K28" s="111"/>
      <c r="L28" s="111"/>
      <c r="M28" s="111"/>
      <c r="N28" s="99"/>
    </row>
    <row r="29" spans="1:14">
      <c r="A29" s="97">
        <v>22</v>
      </c>
      <c r="B29" s="108"/>
      <c r="C29" s="98"/>
      <c r="D29" s="98"/>
      <c r="E29" s="98"/>
      <c r="F29" s="98"/>
      <c r="G29" s="98"/>
      <c r="H29" s="111"/>
      <c r="I29" s="111"/>
      <c r="J29" s="111"/>
      <c r="K29" s="111"/>
      <c r="L29" s="111"/>
      <c r="M29" s="111"/>
      <c r="N29" s="99"/>
    </row>
    <row r="30" spans="1:14">
      <c r="A30" s="97">
        <v>23</v>
      </c>
      <c r="B30" s="108"/>
      <c r="C30" s="98"/>
      <c r="D30" s="98"/>
      <c r="E30" s="98"/>
      <c r="F30" s="98"/>
      <c r="G30" s="98"/>
      <c r="H30" s="111"/>
      <c r="I30" s="111"/>
      <c r="J30" s="111"/>
      <c r="K30" s="111"/>
      <c r="L30" s="111"/>
      <c r="M30" s="111"/>
      <c r="N30" s="99"/>
    </row>
    <row r="31" spans="1:14">
      <c r="A31" s="97">
        <v>24</v>
      </c>
      <c r="B31" s="108"/>
      <c r="C31" s="98"/>
      <c r="D31" s="98"/>
      <c r="E31" s="98"/>
      <c r="F31" s="98"/>
      <c r="G31" s="98"/>
      <c r="H31" s="111"/>
      <c r="I31" s="111"/>
      <c r="J31" s="111"/>
      <c r="K31" s="111"/>
      <c r="L31" s="111"/>
      <c r="M31" s="111"/>
      <c r="N31" s="99"/>
    </row>
    <row r="32" spans="1:14">
      <c r="A32" s="97">
        <v>25</v>
      </c>
      <c r="B32" s="108"/>
      <c r="C32" s="98"/>
      <c r="D32" s="98"/>
      <c r="E32" s="98"/>
      <c r="F32" s="98"/>
      <c r="G32" s="98"/>
      <c r="H32" s="111"/>
      <c r="I32" s="111"/>
      <c r="J32" s="111"/>
      <c r="K32" s="111"/>
      <c r="L32" s="111"/>
      <c r="M32" s="111"/>
      <c r="N32" s="99"/>
    </row>
    <row r="33" spans="1:14">
      <c r="A33" s="97">
        <v>26</v>
      </c>
      <c r="B33" s="108"/>
      <c r="C33" s="98"/>
      <c r="D33" s="98"/>
      <c r="E33" s="98"/>
      <c r="F33" s="98"/>
      <c r="G33" s="98"/>
      <c r="H33" s="111"/>
      <c r="I33" s="111"/>
      <c r="J33" s="111"/>
      <c r="K33" s="111"/>
      <c r="L33" s="111"/>
      <c r="M33" s="111"/>
      <c r="N33" s="99"/>
    </row>
    <row r="34" spans="1:14">
      <c r="A34" s="97">
        <v>27</v>
      </c>
      <c r="B34" s="108"/>
      <c r="C34" s="98"/>
      <c r="D34" s="98"/>
      <c r="E34" s="98"/>
      <c r="F34" s="98"/>
      <c r="G34" s="98"/>
      <c r="H34" s="111"/>
      <c r="I34" s="111"/>
      <c r="J34" s="111"/>
      <c r="K34" s="111"/>
      <c r="L34" s="111"/>
      <c r="M34" s="111"/>
      <c r="N34" s="99"/>
    </row>
    <row r="35" spans="1:14">
      <c r="A35" s="97">
        <v>28</v>
      </c>
      <c r="B35" s="108"/>
      <c r="C35" s="98"/>
      <c r="D35" s="98"/>
      <c r="E35" s="98"/>
      <c r="F35" s="98"/>
      <c r="G35" s="98"/>
      <c r="H35" s="111"/>
      <c r="I35" s="111"/>
      <c r="J35" s="111"/>
      <c r="K35" s="111"/>
      <c r="L35" s="111"/>
      <c r="M35" s="111"/>
      <c r="N35" s="99"/>
    </row>
    <row r="36" spans="1:14">
      <c r="A36" s="97">
        <v>29</v>
      </c>
      <c r="B36" s="108"/>
      <c r="C36" s="98"/>
      <c r="D36" s="98"/>
      <c r="E36" s="98"/>
      <c r="F36" s="98"/>
      <c r="G36" s="98"/>
      <c r="H36" s="111"/>
      <c r="I36" s="111"/>
      <c r="J36" s="111"/>
      <c r="K36" s="111"/>
      <c r="L36" s="111"/>
      <c r="M36" s="111"/>
      <c r="N36" s="99"/>
    </row>
    <row r="37" spans="1:14" ht="19.5" thickBot="1">
      <c r="A37" s="100">
        <v>30</v>
      </c>
      <c r="B37" s="113"/>
      <c r="C37" s="101"/>
      <c r="D37" s="101"/>
      <c r="E37" s="101"/>
      <c r="F37" s="101"/>
      <c r="G37" s="101"/>
      <c r="H37" s="112"/>
      <c r="I37" s="112"/>
      <c r="J37" s="112"/>
      <c r="K37" s="112"/>
      <c r="L37" s="112"/>
      <c r="M37" s="112"/>
      <c r="N37" s="102"/>
    </row>
  </sheetData>
  <mergeCells count="1">
    <mergeCell ref="A2:N2"/>
  </mergeCells>
  <phoneticPr fontId="1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33"/>
  <sheetViews>
    <sheetView topLeftCell="AC1" zoomScale="93" zoomScaleNormal="93" workbookViewId="0">
      <selection activeCell="AP4" sqref="AP4"/>
    </sheetView>
  </sheetViews>
  <sheetFormatPr defaultRowHeight="18.75"/>
  <cols>
    <col min="10" max="10" width="11.625" bestFit="1" customWidth="1"/>
  </cols>
  <sheetData>
    <row r="1" spans="1:51" ht="24">
      <c r="A1" s="310" t="s">
        <v>209</v>
      </c>
      <c r="B1" s="297" t="s">
        <v>210</v>
      </c>
      <c r="C1" s="298" t="s">
        <v>144</v>
      </c>
      <c r="D1" s="299"/>
      <c r="E1" s="299"/>
      <c r="F1" s="300"/>
      <c r="G1" s="298" t="s">
        <v>145</v>
      </c>
      <c r="H1" s="299"/>
      <c r="I1" s="299"/>
      <c r="J1" s="299"/>
      <c r="K1" s="299"/>
      <c r="L1" s="299"/>
      <c r="M1" s="299"/>
      <c r="N1" s="299"/>
      <c r="O1" s="298" t="s">
        <v>146</v>
      </c>
      <c r="P1" s="299"/>
      <c r="Q1" s="299"/>
      <c r="R1" s="299"/>
      <c r="S1" s="299"/>
      <c r="T1" s="299"/>
      <c r="U1" s="299"/>
      <c r="V1" s="299"/>
      <c r="W1" s="299"/>
      <c r="X1" s="299"/>
      <c r="Y1" s="300"/>
      <c r="Z1" s="298" t="s">
        <v>147</v>
      </c>
      <c r="AA1" s="299"/>
      <c r="AB1" s="299"/>
      <c r="AC1" s="299"/>
      <c r="AD1" s="299"/>
      <c r="AE1" s="299"/>
      <c r="AF1" s="299"/>
      <c r="AG1" s="299"/>
      <c r="AH1" s="300"/>
      <c r="AI1" s="298" t="s">
        <v>148</v>
      </c>
      <c r="AJ1" s="299"/>
      <c r="AK1" s="299"/>
      <c r="AL1" s="299"/>
      <c r="AM1" s="299"/>
      <c r="AN1" s="299"/>
      <c r="AO1" s="300"/>
      <c r="AP1" s="298" t="s">
        <v>149</v>
      </c>
      <c r="AQ1" s="299"/>
      <c r="AR1" s="299"/>
      <c r="AS1" s="299"/>
      <c r="AT1" s="299"/>
      <c r="AU1" s="299"/>
      <c r="AV1" s="300"/>
      <c r="AW1" s="63" t="s">
        <v>150</v>
      </c>
      <c r="AX1" s="63" t="s">
        <v>151</v>
      </c>
      <c r="AY1" s="63" t="s">
        <v>152</v>
      </c>
    </row>
    <row r="2" spans="1:51" ht="18.75" customHeight="1">
      <c r="A2" s="310"/>
      <c r="B2" s="297"/>
      <c r="C2" s="301" t="s">
        <v>153</v>
      </c>
      <c r="D2" s="303" t="s">
        <v>154</v>
      </c>
      <c r="E2" s="304"/>
      <c r="F2" s="305"/>
      <c r="G2" s="301" t="s">
        <v>155</v>
      </c>
      <c r="H2" s="301" t="s">
        <v>156</v>
      </c>
      <c r="I2" s="301" t="s">
        <v>157</v>
      </c>
      <c r="J2" s="301" t="s">
        <v>158</v>
      </c>
      <c r="K2" s="301" t="s">
        <v>184</v>
      </c>
      <c r="L2" s="301" t="s">
        <v>185</v>
      </c>
      <c r="M2" s="301" t="s">
        <v>186</v>
      </c>
      <c r="N2" s="306" t="s">
        <v>159</v>
      </c>
      <c r="O2" s="301" t="s">
        <v>160</v>
      </c>
      <c r="P2" s="301" t="s">
        <v>13</v>
      </c>
      <c r="Q2" s="301" t="s">
        <v>125</v>
      </c>
      <c r="R2" s="303" t="s">
        <v>161</v>
      </c>
      <c r="S2" s="304"/>
      <c r="T2" s="305"/>
      <c r="U2" s="301" t="s">
        <v>162</v>
      </c>
      <c r="V2" s="301" t="s">
        <v>163</v>
      </c>
      <c r="W2" s="301" t="s">
        <v>164</v>
      </c>
      <c r="X2" s="301" t="s">
        <v>165</v>
      </c>
      <c r="Y2" s="301" t="s">
        <v>166</v>
      </c>
      <c r="Z2" s="308" t="s">
        <v>167</v>
      </c>
      <c r="AA2" s="309"/>
      <c r="AB2" s="309"/>
      <c r="AC2" s="309"/>
      <c r="AD2" s="309"/>
      <c r="AE2" s="301" t="s">
        <v>27</v>
      </c>
      <c r="AF2" s="301" t="s">
        <v>87</v>
      </c>
      <c r="AG2" s="301" t="s">
        <v>168</v>
      </c>
      <c r="AH2" s="306" t="s">
        <v>169</v>
      </c>
      <c r="AI2" s="301" t="s">
        <v>42</v>
      </c>
      <c r="AJ2" s="301" t="s">
        <v>43</v>
      </c>
      <c r="AK2" s="301" t="s">
        <v>170</v>
      </c>
      <c r="AL2" s="301" t="s">
        <v>134</v>
      </c>
      <c r="AM2" s="301" t="s">
        <v>171</v>
      </c>
      <c r="AN2" s="301" t="s">
        <v>172</v>
      </c>
      <c r="AO2" s="301" t="s">
        <v>173</v>
      </c>
      <c r="AP2" s="306" t="s">
        <v>174</v>
      </c>
      <c r="AQ2" s="301" t="s">
        <v>175</v>
      </c>
      <c r="AR2" s="311" t="s">
        <v>176</v>
      </c>
      <c r="AS2" s="312"/>
      <c r="AT2" s="313"/>
      <c r="AU2" s="301" t="s">
        <v>177</v>
      </c>
      <c r="AV2" s="301" t="s">
        <v>178</v>
      </c>
      <c r="AW2" s="301" t="s">
        <v>179</v>
      </c>
      <c r="AX2" s="301" t="s">
        <v>180</v>
      </c>
      <c r="AY2" s="301" t="s">
        <v>181</v>
      </c>
    </row>
    <row r="3" spans="1:51" ht="51" customHeight="1">
      <c r="A3" s="310"/>
      <c r="B3" s="297"/>
      <c r="C3" s="302"/>
      <c r="D3" s="64" t="s">
        <v>187</v>
      </c>
      <c r="E3" s="65" t="s">
        <v>3</v>
      </c>
      <c r="F3" s="65" t="s">
        <v>4</v>
      </c>
      <c r="G3" s="302"/>
      <c r="H3" s="302"/>
      <c r="I3" s="302"/>
      <c r="J3" s="302"/>
      <c r="K3" s="302"/>
      <c r="L3" s="302"/>
      <c r="M3" s="302"/>
      <c r="N3" s="307"/>
      <c r="O3" s="302"/>
      <c r="P3" s="302"/>
      <c r="Q3" s="302"/>
      <c r="R3" s="66" t="s">
        <v>187</v>
      </c>
      <c r="S3" s="65" t="s">
        <v>3</v>
      </c>
      <c r="T3" s="67" t="s">
        <v>182</v>
      </c>
      <c r="U3" s="302"/>
      <c r="V3" s="302"/>
      <c r="W3" s="302"/>
      <c r="X3" s="302"/>
      <c r="Y3" s="302"/>
      <c r="Z3" s="68" t="s">
        <v>187</v>
      </c>
      <c r="AA3" s="69" t="s">
        <v>3</v>
      </c>
      <c r="AB3" s="69" t="s">
        <v>4</v>
      </c>
      <c r="AC3" s="69" t="s">
        <v>5</v>
      </c>
      <c r="AD3" s="69" t="s">
        <v>183</v>
      </c>
      <c r="AE3" s="302"/>
      <c r="AF3" s="302"/>
      <c r="AG3" s="302"/>
      <c r="AH3" s="307"/>
      <c r="AI3" s="302"/>
      <c r="AJ3" s="302"/>
      <c r="AK3" s="302"/>
      <c r="AL3" s="302"/>
      <c r="AM3" s="302"/>
      <c r="AN3" s="302"/>
      <c r="AO3" s="302"/>
      <c r="AP3" s="307"/>
      <c r="AQ3" s="302"/>
      <c r="AR3" s="64" t="s">
        <v>187</v>
      </c>
      <c r="AS3" s="65" t="s">
        <v>3</v>
      </c>
      <c r="AT3" s="65" t="s">
        <v>4</v>
      </c>
      <c r="AU3" s="302"/>
      <c r="AV3" s="302"/>
      <c r="AW3" s="302"/>
      <c r="AX3" s="302"/>
      <c r="AY3" s="302"/>
    </row>
    <row r="4" spans="1:51" ht="113.25" customHeight="1">
      <c r="A4" s="98">
        <v>1</v>
      </c>
      <c r="B4" s="70" t="str">
        <f>事故報告書!V$3</f>
        <v/>
      </c>
      <c r="C4" s="71" t="str">
        <f>事故報告書!Z$3</f>
        <v>感染症・食中毒・疥癬等（ 診断名：     　　　      )</v>
      </c>
      <c r="D4" s="72">
        <f>事故報告書!F$10</f>
        <v>0</v>
      </c>
      <c r="E4" s="73">
        <f>事故報告書!I$10</f>
        <v>0</v>
      </c>
      <c r="F4" s="73">
        <f>事故報告書!K$10</f>
        <v>0</v>
      </c>
      <c r="G4" s="71">
        <f>事故報告書!E$11</f>
        <v>0</v>
      </c>
      <c r="H4" s="71">
        <f>事故報告書!E$12</f>
        <v>0</v>
      </c>
      <c r="I4" s="71">
        <f>事故報告書!M$12</f>
        <v>0</v>
      </c>
      <c r="J4" s="71">
        <f>事故報告書!E$13</f>
        <v>0</v>
      </c>
      <c r="K4" s="78">
        <f>事故報告書!M$13</f>
        <v>0</v>
      </c>
      <c r="L4" s="78">
        <f>事故報告書!M$14</f>
        <v>0</v>
      </c>
      <c r="M4" s="78" t="str">
        <f>事故報告書!M$15</f>
        <v>☎　　　（　　　　）</v>
      </c>
      <c r="N4" s="71">
        <f>事故報告書!E$14</f>
        <v>0</v>
      </c>
      <c r="O4" s="74">
        <f>'事故報告書別表一覧 '!B8</f>
        <v>0</v>
      </c>
      <c r="P4" s="71">
        <f>'事故報告書別表一覧 '!D8</f>
        <v>0</v>
      </c>
      <c r="Q4" s="71">
        <f>'事故報告書別表一覧 '!C8</f>
        <v>0</v>
      </c>
      <c r="R4" s="73">
        <f>事故報告書!F$17</f>
        <v>0</v>
      </c>
      <c r="S4" s="73">
        <f>事故報告書!H$17</f>
        <v>0</v>
      </c>
      <c r="T4" s="73">
        <f>事故報告書!J$17</f>
        <v>0</v>
      </c>
      <c r="U4" s="71">
        <f>'事故報告書別表一覧 '!E8</f>
        <v>0</v>
      </c>
      <c r="V4" s="71">
        <f>'事故報告書別表一覧 '!F8</f>
        <v>0</v>
      </c>
      <c r="W4" s="71" t="str">
        <f>事故報告書!AH$3</f>
        <v/>
      </c>
      <c r="X4" s="71">
        <f>'事故報告書別表一覧 '!G8</f>
        <v>0</v>
      </c>
      <c r="Y4" s="122"/>
      <c r="Z4" s="73">
        <f>事故報告書!F$23</f>
        <v>0</v>
      </c>
      <c r="AA4" s="73">
        <f>事故報告書!I$23</f>
        <v>0</v>
      </c>
      <c r="AB4" s="73">
        <f>事故報告書!K$23</f>
        <v>0</v>
      </c>
      <c r="AC4" s="73">
        <f>事故報告書!M$23</f>
        <v>0</v>
      </c>
      <c r="AD4" s="73">
        <f>事故報告書!O$23</f>
        <v>0</v>
      </c>
      <c r="AE4" s="71" t="str">
        <f>事故報告書!AT$3</f>
        <v/>
      </c>
      <c r="AF4" s="71" t="str">
        <f>事故報告書!AX$3</f>
        <v>感染症・食中毒・疥癬等（診断名：　　　　　　　　　　　　　　　</v>
      </c>
      <c r="AG4" s="71">
        <f>事故報告書!E$33</f>
        <v>0</v>
      </c>
      <c r="AH4" s="75">
        <f>事故報告書!E$34</f>
        <v>0</v>
      </c>
      <c r="AI4" s="71">
        <f>事故報告書!E$35</f>
        <v>0</v>
      </c>
      <c r="AJ4" s="71">
        <f>'事故報告書別表一覧 '!I8</f>
        <v>0</v>
      </c>
      <c r="AK4" s="71">
        <f>'事故報告書別表一覧 '!J8</f>
        <v>0</v>
      </c>
      <c r="AL4" s="75">
        <f>事故報告書!M$37</f>
        <v>0</v>
      </c>
      <c r="AM4" s="71">
        <f>'事故報告書別表一覧 '!K8</f>
        <v>0</v>
      </c>
      <c r="AN4" s="71" t="str">
        <f>事故報告書!BF$3</f>
        <v>感染症・食中毒・疥癬等（診断名：　　　　　　　　　　　　　　　　　　　　 ）</v>
      </c>
      <c r="AO4" s="71">
        <f>事故報告書!E$42</f>
        <v>0</v>
      </c>
      <c r="AP4" s="71">
        <f>事故報告書!E$43</f>
        <v>0</v>
      </c>
      <c r="AQ4" s="71" t="str">
        <f>事故報告書!BJ$3</f>
        <v/>
      </c>
      <c r="AR4" s="73">
        <f>事故報告書!H$45</f>
        <v>0</v>
      </c>
      <c r="AS4" s="73">
        <f>事故報告書!K$45</f>
        <v>0</v>
      </c>
      <c r="AT4" s="73">
        <f>事故報告書!M$45</f>
        <v>0</v>
      </c>
      <c r="AU4" s="71" t="str">
        <f>事故報告書!BN$3</f>
        <v/>
      </c>
      <c r="AV4" s="76">
        <f>事故報告書!E$48</f>
        <v>0</v>
      </c>
      <c r="AW4" s="77">
        <f>事故報告書!F$50</f>
        <v>0</v>
      </c>
      <c r="AX4" s="77">
        <f>事故報告書!F$52</f>
        <v>0</v>
      </c>
      <c r="AY4" s="77">
        <f>事故報告書!F$53</f>
        <v>0</v>
      </c>
    </row>
    <row r="5" spans="1:51" ht="60">
      <c r="A5" s="98">
        <v>2</v>
      </c>
      <c r="B5" s="70" t="str">
        <f>事故報告書!V$3</f>
        <v/>
      </c>
      <c r="C5" s="71" t="str">
        <f>事故報告書!Z$3</f>
        <v>感染症・食中毒・疥癬等（ 診断名：     　　　      )</v>
      </c>
      <c r="D5" s="72">
        <f>事故報告書!F$10</f>
        <v>0</v>
      </c>
      <c r="E5" s="73">
        <f>事故報告書!I$10</f>
        <v>0</v>
      </c>
      <c r="F5" s="73">
        <f>事故報告書!K$10</f>
        <v>0</v>
      </c>
      <c r="G5" s="71">
        <f>事故報告書!E$11</f>
        <v>0</v>
      </c>
      <c r="H5" s="71">
        <f>事故報告書!E$12</f>
        <v>0</v>
      </c>
      <c r="I5" s="71">
        <f>事故報告書!M$12</f>
        <v>0</v>
      </c>
      <c r="J5" s="71">
        <f>事故報告書!E$13</f>
        <v>0</v>
      </c>
      <c r="K5" s="78">
        <f>事故報告書!M$13</f>
        <v>0</v>
      </c>
      <c r="L5" s="78">
        <f>事故報告書!M$14</f>
        <v>0</v>
      </c>
      <c r="M5" s="78" t="str">
        <f>事故報告書!M$15</f>
        <v>☎　　　（　　　　）</v>
      </c>
      <c r="N5" s="71">
        <f>事故報告書!E$14</f>
        <v>0</v>
      </c>
      <c r="O5" s="74">
        <f>'事故報告書別表一覧 '!B9</f>
        <v>0</v>
      </c>
      <c r="P5" s="71">
        <f>'事故報告書別表一覧 '!D9</f>
        <v>0</v>
      </c>
      <c r="Q5" s="71">
        <f>'事故報告書別表一覧 '!C9</f>
        <v>0</v>
      </c>
      <c r="R5" s="73">
        <f>事故報告書!F$17</f>
        <v>0</v>
      </c>
      <c r="S5" s="73">
        <f>事故報告書!H$17</f>
        <v>0</v>
      </c>
      <c r="T5" s="73">
        <f>事故報告書!J$17</f>
        <v>0</v>
      </c>
      <c r="U5" s="71">
        <f>'事故報告書別表一覧 '!E9</f>
        <v>0</v>
      </c>
      <c r="V5" s="71">
        <f>'事故報告書別表一覧 '!F9</f>
        <v>0</v>
      </c>
      <c r="W5" s="71" t="str">
        <f>事故報告書!AH$3</f>
        <v/>
      </c>
      <c r="X5" s="71">
        <f>'事故報告書別表一覧 '!G9</f>
        <v>0</v>
      </c>
      <c r="Y5" s="122"/>
      <c r="Z5" s="73">
        <f>事故報告書!F$23</f>
        <v>0</v>
      </c>
      <c r="AA5" s="73">
        <f>事故報告書!I$23</f>
        <v>0</v>
      </c>
      <c r="AB5" s="73">
        <f>事故報告書!K$23</f>
        <v>0</v>
      </c>
      <c r="AC5" s="73">
        <f>事故報告書!M$23</f>
        <v>0</v>
      </c>
      <c r="AD5" s="73">
        <f>事故報告書!O$23</f>
        <v>0</v>
      </c>
      <c r="AE5" s="71" t="str">
        <f>事故報告書!AT$3</f>
        <v/>
      </c>
      <c r="AF5" s="71" t="str">
        <f>事故報告書!AX$3</f>
        <v>感染症・食中毒・疥癬等（診断名：　　　　　　　　　　　　　　　</v>
      </c>
      <c r="AG5" s="71">
        <f>事故報告書!E$33</f>
        <v>0</v>
      </c>
      <c r="AH5" s="91">
        <f>事故報告書!E$34</f>
        <v>0</v>
      </c>
      <c r="AI5" s="71">
        <f>事故報告書!E$35</f>
        <v>0</v>
      </c>
      <c r="AJ5" s="71">
        <f>'事故報告書別表一覧 '!I9</f>
        <v>0</v>
      </c>
      <c r="AK5" s="71">
        <f>'事故報告書別表一覧 '!J9</f>
        <v>0</v>
      </c>
      <c r="AL5" s="91">
        <f>事故報告書!M$37</f>
        <v>0</v>
      </c>
      <c r="AM5" s="71">
        <f>'事故報告書別表一覧 '!K9</f>
        <v>0</v>
      </c>
      <c r="AN5" s="71" t="str">
        <f>事故報告書!BF$3</f>
        <v>感染症・食中毒・疥癬等（診断名：　　　　　　　　　　　　　　　　　　　　 ）</v>
      </c>
      <c r="AO5" s="71">
        <f>事故報告書!E$42</f>
        <v>0</v>
      </c>
      <c r="AP5" s="71">
        <f>事故報告書!E$43</f>
        <v>0</v>
      </c>
      <c r="AQ5" s="71" t="str">
        <f>事故報告書!BJ$3</f>
        <v/>
      </c>
      <c r="AR5" s="73">
        <f>事故報告書!H$45</f>
        <v>0</v>
      </c>
      <c r="AS5" s="73">
        <f>事故報告書!K$45</f>
        <v>0</v>
      </c>
      <c r="AT5" s="73">
        <f>事故報告書!M$45</f>
        <v>0</v>
      </c>
      <c r="AU5" s="71" t="str">
        <f>事故報告書!BN$3</f>
        <v/>
      </c>
      <c r="AV5" s="76">
        <f>事故報告書!E$48</f>
        <v>0</v>
      </c>
      <c r="AW5" s="77">
        <f>事故報告書!F$50</f>
        <v>0</v>
      </c>
      <c r="AX5" s="77">
        <f>事故報告書!F$52</f>
        <v>0</v>
      </c>
      <c r="AY5" s="77">
        <f>事故報告書!F$53</f>
        <v>0</v>
      </c>
    </row>
    <row r="6" spans="1:51" ht="60">
      <c r="A6" s="98">
        <v>3</v>
      </c>
      <c r="B6" s="70" t="str">
        <f>事故報告書!V$3</f>
        <v/>
      </c>
      <c r="C6" s="71" t="str">
        <f>事故報告書!Z$3</f>
        <v>感染症・食中毒・疥癬等（ 診断名：     　　　      )</v>
      </c>
      <c r="D6" s="72">
        <f>事故報告書!F$10</f>
        <v>0</v>
      </c>
      <c r="E6" s="73">
        <f>事故報告書!I$10</f>
        <v>0</v>
      </c>
      <c r="F6" s="73">
        <f>事故報告書!K$10</f>
        <v>0</v>
      </c>
      <c r="G6" s="71">
        <f>事故報告書!E$11</f>
        <v>0</v>
      </c>
      <c r="H6" s="71">
        <f>事故報告書!E$12</f>
        <v>0</v>
      </c>
      <c r="I6" s="71">
        <f>事故報告書!M$12</f>
        <v>0</v>
      </c>
      <c r="J6" s="71">
        <f>事故報告書!E$13</f>
        <v>0</v>
      </c>
      <c r="K6" s="78">
        <f>事故報告書!M$13</f>
        <v>0</v>
      </c>
      <c r="L6" s="78">
        <f>事故報告書!M$14</f>
        <v>0</v>
      </c>
      <c r="M6" s="78" t="str">
        <f>事故報告書!M$15</f>
        <v>☎　　　（　　　　）</v>
      </c>
      <c r="N6" s="71">
        <f>事故報告書!E$14</f>
        <v>0</v>
      </c>
      <c r="O6" s="74">
        <f>'事故報告書別表一覧 '!B10</f>
        <v>0</v>
      </c>
      <c r="P6" s="71">
        <f>'事故報告書別表一覧 '!D10</f>
        <v>0</v>
      </c>
      <c r="Q6" s="71">
        <f>'事故報告書別表一覧 '!C10</f>
        <v>0</v>
      </c>
      <c r="R6" s="73">
        <f>事故報告書!F$17</f>
        <v>0</v>
      </c>
      <c r="S6" s="73">
        <f>事故報告書!H$17</f>
        <v>0</v>
      </c>
      <c r="T6" s="73">
        <f>事故報告書!J$17</f>
        <v>0</v>
      </c>
      <c r="U6" s="71">
        <f>'事故報告書別表一覧 '!E10</f>
        <v>0</v>
      </c>
      <c r="V6" s="71">
        <f>'事故報告書別表一覧 '!F10</f>
        <v>0</v>
      </c>
      <c r="W6" s="71" t="str">
        <f>事故報告書!AH$3</f>
        <v/>
      </c>
      <c r="X6" s="71">
        <f>'事故報告書別表一覧 '!G10</f>
        <v>0</v>
      </c>
      <c r="Y6" s="122"/>
      <c r="Z6" s="73">
        <f>事故報告書!F$23</f>
        <v>0</v>
      </c>
      <c r="AA6" s="73">
        <f>事故報告書!I$23</f>
        <v>0</v>
      </c>
      <c r="AB6" s="73">
        <f>事故報告書!K$23</f>
        <v>0</v>
      </c>
      <c r="AC6" s="73">
        <f>事故報告書!M$23</f>
        <v>0</v>
      </c>
      <c r="AD6" s="73">
        <f>事故報告書!O$23</f>
        <v>0</v>
      </c>
      <c r="AE6" s="71" t="str">
        <f>事故報告書!AT$3</f>
        <v/>
      </c>
      <c r="AF6" s="71" t="str">
        <f>事故報告書!AX$3</f>
        <v>感染症・食中毒・疥癬等（診断名：　　　　　　　　　　　　　　　</v>
      </c>
      <c r="AG6" s="71">
        <f>事故報告書!E$33</f>
        <v>0</v>
      </c>
      <c r="AH6" s="91">
        <f>事故報告書!E$34</f>
        <v>0</v>
      </c>
      <c r="AI6" s="71">
        <f>事故報告書!E$35</f>
        <v>0</v>
      </c>
      <c r="AJ6" s="71">
        <f>'事故報告書別表一覧 '!I10</f>
        <v>0</v>
      </c>
      <c r="AK6" s="71">
        <f>'事故報告書別表一覧 '!J10</f>
        <v>0</v>
      </c>
      <c r="AL6" s="91">
        <f>事故報告書!M$37</f>
        <v>0</v>
      </c>
      <c r="AM6" s="71">
        <f>'事故報告書別表一覧 '!K10</f>
        <v>0</v>
      </c>
      <c r="AN6" s="71" t="str">
        <f>事故報告書!BF$3</f>
        <v>感染症・食中毒・疥癬等（診断名：　　　　　　　　　　　　　　　　　　　　 ）</v>
      </c>
      <c r="AO6" s="71">
        <f>事故報告書!E$42</f>
        <v>0</v>
      </c>
      <c r="AP6" s="71">
        <f>事故報告書!E$43</f>
        <v>0</v>
      </c>
      <c r="AQ6" s="71" t="str">
        <f>事故報告書!BJ$3</f>
        <v/>
      </c>
      <c r="AR6" s="73">
        <f>事故報告書!H$45</f>
        <v>0</v>
      </c>
      <c r="AS6" s="73">
        <f>事故報告書!K$45</f>
        <v>0</v>
      </c>
      <c r="AT6" s="73">
        <f>事故報告書!M$45</f>
        <v>0</v>
      </c>
      <c r="AU6" s="71" t="str">
        <f>事故報告書!BN$3</f>
        <v/>
      </c>
      <c r="AV6" s="76">
        <f>事故報告書!E$48</f>
        <v>0</v>
      </c>
      <c r="AW6" s="77">
        <f>事故報告書!F$50</f>
        <v>0</v>
      </c>
      <c r="AX6" s="77">
        <f>事故報告書!F$52</f>
        <v>0</v>
      </c>
      <c r="AY6" s="77">
        <f>事故報告書!F$53</f>
        <v>0</v>
      </c>
    </row>
    <row r="7" spans="1:51" ht="60">
      <c r="A7" s="98">
        <v>4</v>
      </c>
      <c r="B7" s="70" t="str">
        <f>事故報告書!V$3</f>
        <v/>
      </c>
      <c r="C7" s="71" t="str">
        <f>事故報告書!Z$3</f>
        <v>感染症・食中毒・疥癬等（ 診断名：     　　　      )</v>
      </c>
      <c r="D7" s="72">
        <f>事故報告書!F$10</f>
        <v>0</v>
      </c>
      <c r="E7" s="73">
        <f>事故報告書!I$10</f>
        <v>0</v>
      </c>
      <c r="F7" s="73">
        <f>事故報告書!K$10</f>
        <v>0</v>
      </c>
      <c r="G7" s="71">
        <f>事故報告書!E$11</f>
        <v>0</v>
      </c>
      <c r="H7" s="71">
        <f>事故報告書!E$12</f>
        <v>0</v>
      </c>
      <c r="I7" s="71">
        <f>事故報告書!M$12</f>
        <v>0</v>
      </c>
      <c r="J7" s="71">
        <f>事故報告書!E$13</f>
        <v>0</v>
      </c>
      <c r="K7" s="78">
        <f>事故報告書!M$13</f>
        <v>0</v>
      </c>
      <c r="L7" s="78">
        <f>事故報告書!M$14</f>
        <v>0</v>
      </c>
      <c r="M7" s="78" t="str">
        <f>事故報告書!M$15</f>
        <v>☎　　　（　　　　）</v>
      </c>
      <c r="N7" s="71">
        <f>事故報告書!E$14</f>
        <v>0</v>
      </c>
      <c r="O7" s="74">
        <f>'事故報告書別表一覧 '!B11</f>
        <v>0</v>
      </c>
      <c r="P7" s="71">
        <f>'事故報告書別表一覧 '!D11</f>
        <v>0</v>
      </c>
      <c r="Q7" s="71">
        <f>'事故報告書別表一覧 '!C11</f>
        <v>0</v>
      </c>
      <c r="R7" s="73">
        <f>事故報告書!F$17</f>
        <v>0</v>
      </c>
      <c r="S7" s="73">
        <f>事故報告書!H$17</f>
        <v>0</v>
      </c>
      <c r="T7" s="73">
        <f>事故報告書!J$17</f>
        <v>0</v>
      </c>
      <c r="U7" s="71">
        <f>'事故報告書別表一覧 '!E11</f>
        <v>0</v>
      </c>
      <c r="V7" s="71">
        <f>'事故報告書別表一覧 '!F11</f>
        <v>0</v>
      </c>
      <c r="W7" s="71" t="str">
        <f>事故報告書!AH$3</f>
        <v/>
      </c>
      <c r="X7" s="71">
        <f>'事故報告書別表一覧 '!G11</f>
        <v>0</v>
      </c>
      <c r="Y7" s="122"/>
      <c r="Z7" s="73">
        <f>事故報告書!F$23</f>
        <v>0</v>
      </c>
      <c r="AA7" s="73">
        <f>事故報告書!I$23</f>
        <v>0</v>
      </c>
      <c r="AB7" s="73">
        <f>事故報告書!K$23</f>
        <v>0</v>
      </c>
      <c r="AC7" s="73">
        <f>事故報告書!M$23</f>
        <v>0</v>
      </c>
      <c r="AD7" s="73">
        <f>事故報告書!O$23</f>
        <v>0</v>
      </c>
      <c r="AE7" s="71" t="str">
        <f>事故報告書!AT$3</f>
        <v/>
      </c>
      <c r="AF7" s="71" t="str">
        <f>事故報告書!AX$3</f>
        <v>感染症・食中毒・疥癬等（診断名：　　　　　　　　　　　　　　　</v>
      </c>
      <c r="AG7" s="71">
        <f>事故報告書!E$33</f>
        <v>0</v>
      </c>
      <c r="AH7" s="91">
        <f>事故報告書!E$34</f>
        <v>0</v>
      </c>
      <c r="AI7" s="71">
        <f>事故報告書!E$35</f>
        <v>0</v>
      </c>
      <c r="AJ7" s="71">
        <f>'事故報告書別表一覧 '!I11</f>
        <v>0</v>
      </c>
      <c r="AK7" s="71">
        <f>'事故報告書別表一覧 '!J11</f>
        <v>0</v>
      </c>
      <c r="AL7" s="91">
        <f>事故報告書!M$37</f>
        <v>0</v>
      </c>
      <c r="AM7" s="71">
        <f>'事故報告書別表一覧 '!K11</f>
        <v>0</v>
      </c>
      <c r="AN7" s="71" t="str">
        <f>事故報告書!BF$3</f>
        <v>感染症・食中毒・疥癬等（診断名：　　　　　　　　　　　　　　　　　　　　 ）</v>
      </c>
      <c r="AO7" s="71">
        <f>事故報告書!E$42</f>
        <v>0</v>
      </c>
      <c r="AP7" s="71">
        <f>事故報告書!E$43</f>
        <v>0</v>
      </c>
      <c r="AQ7" s="71" t="str">
        <f>事故報告書!BJ$3</f>
        <v/>
      </c>
      <c r="AR7" s="73">
        <f>事故報告書!H$45</f>
        <v>0</v>
      </c>
      <c r="AS7" s="73">
        <f>事故報告書!K$45</f>
        <v>0</v>
      </c>
      <c r="AT7" s="73">
        <f>事故報告書!M$45</f>
        <v>0</v>
      </c>
      <c r="AU7" s="71" t="str">
        <f>事故報告書!BN$3</f>
        <v/>
      </c>
      <c r="AV7" s="76">
        <f>事故報告書!E$48</f>
        <v>0</v>
      </c>
      <c r="AW7" s="77">
        <f>事故報告書!F$50</f>
        <v>0</v>
      </c>
      <c r="AX7" s="77">
        <f>事故報告書!F$52</f>
        <v>0</v>
      </c>
      <c r="AY7" s="77">
        <f>事故報告書!F$53</f>
        <v>0</v>
      </c>
    </row>
    <row r="8" spans="1:51" ht="19.5" customHeight="1">
      <c r="A8" s="98">
        <v>5</v>
      </c>
      <c r="B8" s="70" t="str">
        <f>事故報告書!V$3</f>
        <v/>
      </c>
      <c r="C8" s="71" t="str">
        <f>事故報告書!Z$3</f>
        <v>感染症・食中毒・疥癬等（ 診断名：     　　　      )</v>
      </c>
      <c r="D8" s="72">
        <f>事故報告書!F$10</f>
        <v>0</v>
      </c>
      <c r="E8" s="73">
        <f>事故報告書!I$10</f>
        <v>0</v>
      </c>
      <c r="F8" s="73">
        <f>事故報告書!K$10</f>
        <v>0</v>
      </c>
      <c r="G8" s="71">
        <f>事故報告書!E$11</f>
        <v>0</v>
      </c>
      <c r="H8" s="71">
        <f>事故報告書!E$12</f>
        <v>0</v>
      </c>
      <c r="I8" s="71">
        <f>事故報告書!M$12</f>
        <v>0</v>
      </c>
      <c r="J8" s="71">
        <f>事故報告書!E$13</f>
        <v>0</v>
      </c>
      <c r="K8" s="78">
        <f>事故報告書!M$13</f>
        <v>0</v>
      </c>
      <c r="L8" s="78">
        <f>事故報告書!M$14</f>
        <v>0</v>
      </c>
      <c r="M8" s="78" t="str">
        <f>事故報告書!M$15</f>
        <v>☎　　　（　　　　）</v>
      </c>
      <c r="N8" s="71">
        <f>事故報告書!E$14</f>
        <v>0</v>
      </c>
      <c r="O8" s="74">
        <f>'事故報告書別表一覧 '!B12</f>
        <v>0</v>
      </c>
      <c r="P8" s="71">
        <f>'事故報告書別表一覧 '!D12</f>
        <v>0</v>
      </c>
      <c r="Q8" s="71">
        <f>'事故報告書別表一覧 '!C12</f>
        <v>0</v>
      </c>
      <c r="R8" s="73">
        <f>事故報告書!F$17</f>
        <v>0</v>
      </c>
      <c r="S8" s="73">
        <f>事故報告書!H$17</f>
        <v>0</v>
      </c>
      <c r="T8" s="73">
        <f>事故報告書!J$17</f>
        <v>0</v>
      </c>
      <c r="U8" s="71">
        <f>'事故報告書別表一覧 '!E12</f>
        <v>0</v>
      </c>
      <c r="V8" s="71">
        <f>'事故報告書別表一覧 '!F12</f>
        <v>0</v>
      </c>
      <c r="W8" s="71" t="str">
        <f>事故報告書!AH$3</f>
        <v/>
      </c>
      <c r="X8" s="71">
        <f>'事故報告書別表一覧 '!G12</f>
        <v>0</v>
      </c>
      <c r="Y8" s="122"/>
      <c r="Z8" s="73">
        <f>事故報告書!F$23</f>
        <v>0</v>
      </c>
      <c r="AA8" s="73">
        <f>事故報告書!I$23</f>
        <v>0</v>
      </c>
      <c r="AB8" s="73">
        <f>事故報告書!K$23</f>
        <v>0</v>
      </c>
      <c r="AC8" s="73">
        <f>事故報告書!M$23</f>
        <v>0</v>
      </c>
      <c r="AD8" s="73">
        <f>事故報告書!O$23</f>
        <v>0</v>
      </c>
      <c r="AE8" s="71" t="str">
        <f>事故報告書!AT$3</f>
        <v/>
      </c>
      <c r="AF8" s="71" t="str">
        <f>事故報告書!AX$3</f>
        <v>感染症・食中毒・疥癬等（診断名：　　　　　　　　　　　　　　　</v>
      </c>
      <c r="AG8" s="71">
        <f>事故報告書!E$33</f>
        <v>0</v>
      </c>
      <c r="AH8" s="91">
        <f>事故報告書!E$34</f>
        <v>0</v>
      </c>
      <c r="AI8" s="71">
        <f>事故報告書!E$35</f>
        <v>0</v>
      </c>
      <c r="AJ8" s="71">
        <f>'事故報告書別表一覧 '!I12</f>
        <v>0</v>
      </c>
      <c r="AK8" s="71">
        <f>'事故報告書別表一覧 '!J12</f>
        <v>0</v>
      </c>
      <c r="AL8" s="91">
        <f>事故報告書!M$37</f>
        <v>0</v>
      </c>
      <c r="AM8" s="71">
        <f>'事故報告書別表一覧 '!K12</f>
        <v>0</v>
      </c>
      <c r="AN8" s="71" t="str">
        <f>事故報告書!BF$3</f>
        <v>感染症・食中毒・疥癬等（診断名：　　　　　　　　　　　　　　　　　　　　 ）</v>
      </c>
      <c r="AO8" s="71">
        <f>事故報告書!E$42</f>
        <v>0</v>
      </c>
      <c r="AP8" s="71">
        <f>事故報告書!E$43</f>
        <v>0</v>
      </c>
      <c r="AQ8" s="71" t="str">
        <f>事故報告書!BJ$3</f>
        <v/>
      </c>
      <c r="AR8" s="73">
        <f>事故報告書!H$45</f>
        <v>0</v>
      </c>
      <c r="AS8" s="73">
        <f>事故報告書!K$45</f>
        <v>0</v>
      </c>
      <c r="AT8" s="73">
        <f>事故報告書!M$45</f>
        <v>0</v>
      </c>
      <c r="AU8" s="71" t="str">
        <f>事故報告書!BN$3</f>
        <v/>
      </c>
      <c r="AV8" s="76">
        <f>事故報告書!E$48</f>
        <v>0</v>
      </c>
      <c r="AW8" s="77">
        <f>事故報告書!F$50</f>
        <v>0</v>
      </c>
      <c r="AX8" s="77">
        <f>事故報告書!F$52</f>
        <v>0</v>
      </c>
      <c r="AY8" s="77">
        <f>事故報告書!F$53</f>
        <v>0</v>
      </c>
    </row>
    <row r="9" spans="1:51" ht="60">
      <c r="A9" s="98">
        <v>6</v>
      </c>
      <c r="B9" s="70" t="str">
        <f>事故報告書!V$3</f>
        <v/>
      </c>
      <c r="C9" s="71" t="str">
        <f>事故報告書!Z$3</f>
        <v>感染症・食中毒・疥癬等（ 診断名：     　　　      )</v>
      </c>
      <c r="D9" s="72">
        <f>事故報告書!F$10</f>
        <v>0</v>
      </c>
      <c r="E9" s="73">
        <f>事故報告書!I$10</f>
        <v>0</v>
      </c>
      <c r="F9" s="73">
        <f>事故報告書!K$10</f>
        <v>0</v>
      </c>
      <c r="G9" s="71">
        <f>事故報告書!E$11</f>
        <v>0</v>
      </c>
      <c r="H9" s="71">
        <f>事故報告書!E$12</f>
        <v>0</v>
      </c>
      <c r="I9" s="71">
        <f>事故報告書!M$12</f>
        <v>0</v>
      </c>
      <c r="J9" s="71">
        <f>事故報告書!E$13</f>
        <v>0</v>
      </c>
      <c r="K9" s="78">
        <f>事故報告書!M$13</f>
        <v>0</v>
      </c>
      <c r="L9" s="78">
        <f>事故報告書!M$14</f>
        <v>0</v>
      </c>
      <c r="M9" s="78" t="str">
        <f>事故報告書!M$15</f>
        <v>☎　　　（　　　　）</v>
      </c>
      <c r="N9" s="71">
        <f>事故報告書!E$14</f>
        <v>0</v>
      </c>
      <c r="O9" s="74">
        <f>'事故報告書別表一覧 '!B13</f>
        <v>0</v>
      </c>
      <c r="P9" s="71">
        <f>'事故報告書別表一覧 '!D13</f>
        <v>0</v>
      </c>
      <c r="Q9" s="71">
        <f>'事故報告書別表一覧 '!C13</f>
        <v>0</v>
      </c>
      <c r="R9" s="73">
        <f>事故報告書!F$17</f>
        <v>0</v>
      </c>
      <c r="S9" s="73">
        <f>事故報告書!H$17</f>
        <v>0</v>
      </c>
      <c r="T9" s="73">
        <f>事故報告書!J$17</f>
        <v>0</v>
      </c>
      <c r="U9" s="71">
        <f>'事故報告書別表一覧 '!E13</f>
        <v>0</v>
      </c>
      <c r="V9" s="71">
        <f>'事故報告書別表一覧 '!F13</f>
        <v>0</v>
      </c>
      <c r="W9" s="71" t="str">
        <f>事故報告書!AH$3</f>
        <v/>
      </c>
      <c r="X9" s="71">
        <f>'事故報告書別表一覧 '!G13</f>
        <v>0</v>
      </c>
      <c r="Y9" s="122"/>
      <c r="Z9" s="73">
        <f>事故報告書!F$23</f>
        <v>0</v>
      </c>
      <c r="AA9" s="73">
        <f>事故報告書!I$23</f>
        <v>0</v>
      </c>
      <c r="AB9" s="73">
        <f>事故報告書!K$23</f>
        <v>0</v>
      </c>
      <c r="AC9" s="73">
        <f>事故報告書!M$23</f>
        <v>0</v>
      </c>
      <c r="AD9" s="73">
        <f>事故報告書!O$23</f>
        <v>0</v>
      </c>
      <c r="AE9" s="71" t="str">
        <f>事故報告書!AT$3</f>
        <v/>
      </c>
      <c r="AF9" s="71" t="str">
        <f>事故報告書!AX$3</f>
        <v>感染症・食中毒・疥癬等（診断名：　　　　　　　　　　　　　　　</v>
      </c>
      <c r="AG9" s="71">
        <f>事故報告書!E$33</f>
        <v>0</v>
      </c>
      <c r="AH9" s="91">
        <f>事故報告書!E$34</f>
        <v>0</v>
      </c>
      <c r="AI9" s="71">
        <f>事故報告書!E$35</f>
        <v>0</v>
      </c>
      <c r="AJ9" s="71">
        <f>'事故報告書別表一覧 '!I13</f>
        <v>0</v>
      </c>
      <c r="AK9" s="71">
        <f>'事故報告書別表一覧 '!J13</f>
        <v>0</v>
      </c>
      <c r="AL9" s="91">
        <f>事故報告書!M$37</f>
        <v>0</v>
      </c>
      <c r="AM9" s="71">
        <f>'事故報告書別表一覧 '!K13</f>
        <v>0</v>
      </c>
      <c r="AN9" s="71" t="str">
        <f>事故報告書!BF$3</f>
        <v>感染症・食中毒・疥癬等（診断名：　　　　　　　　　　　　　　　　　　　　 ）</v>
      </c>
      <c r="AO9" s="71">
        <f>事故報告書!E$42</f>
        <v>0</v>
      </c>
      <c r="AP9" s="71">
        <f>事故報告書!E$43</f>
        <v>0</v>
      </c>
      <c r="AQ9" s="71" t="str">
        <f>事故報告書!BJ$3</f>
        <v/>
      </c>
      <c r="AR9" s="73">
        <f>事故報告書!H$45</f>
        <v>0</v>
      </c>
      <c r="AS9" s="73">
        <f>事故報告書!K$45</f>
        <v>0</v>
      </c>
      <c r="AT9" s="73">
        <f>事故報告書!M$45</f>
        <v>0</v>
      </c>
      <c r="AU9" s="71" t="str">
        <f>事故報告書!BN$3</f>
        <v/>
      </c>
      <c r="AV9" s="76">
        <f>事故報告書!E$48</f>
        <v>0</v>
      </c>
      <c r="AW9" s="77">
        <f>事故報告書!F$50</f>
        <v>0</v>
      </c>
      <c r="AX9" s="77">
        <f>事故報告書!F$52</f>
        <v>0</v>
      </c>
      <c r="AY9" s="77">
        <f>事故報告書!F$53</f>
        <v>0</v>
      </c>
    </row>
    <row r="10" spans="1:51" ht="60">
      <c r="A10" s="98">
        <v>7</v>
      </c>
      <c r="B10" s="70" t="str">
        <f>事故報告書!V$3</f>
        <v/>
      </c>
      <c r="C10" s="71" t="str">
        <f>事故報告書!Z$3</f>
        <v>感染症・食中毒・疥癬等（ 診断名：     　　　      )</v>
      </c>
      <c r="D10" s="72">
        <f>事故報告書!F$10</f>
        <v>0</v>
      </c>
      <c r="E10" s="73">
        <f>事故報告書!I$10</f>
        <v>0</v>
      </c>
      <c r="F10" s="73">
        <f>事故報告書!K$10</f>
        <v>0</v>
      </c>
      <c r="G10" s="71">
        <f>事故報告書!E$11</f>
        <v>0</v>
      </c>
      <c r="H10" s="71">
        <f>事故報告書!E$12</f>
        <v>0</v>
      </c>
      <c r="I10" s="71">
        <f>事故報告書!M$12</f>
        <v>0</v>
      </c>
      <c r="J10" s="71">
        <f>事故報告書!E$13</f>
        <v>0</v>
      </c>
      <c r="K10" s="78">
        <f>事故報告書!M$13</f>
        <v>0</v>
      </c>
      <c r="L10" s="78">
        <f>事故報告書!M$14</f>
        <v>0</v>
      </c>
      <c r="M10" s="78" t="str">
        <f>事故報告書!M$15</f>
        <v>☎　　　（　　　　）</v>
      </c>
      <c r="N10" s="71">
        <f>事故報告書!E$14</f>
        <v>0</v>
      </c>
      <c r="O10" s="74">
        <f>'事故報告書別表一覧 '!B14</f>
        <v>0</v>
      </c>
      <c r="P10" s="71">
        <f>'事故報告書別表一覧 '!D14</f>
        <v>0</v>
      </c>
      <c r="Q10" s="71">
        <f>'事故報告書別表一覧 '!C14</f>
        <v>0</v>
      </c>
      <c r="R10" s="73">
        <f>事故報告書!F$17</f>
        <v>0</v>
      </c>
      <c r="S10" s="73">
        <f>事故報告書!H$17</f>
        <v>0</v>
      </c>
      <c r="T10" s="73">
        <f>事故報告書!J$17</f>
        <v>0</v>
      </c>
      <c r="U10" s="71">
        <f>'事故報告書別表一覧 '!E14</f>
        <v>0</v>
      </c>
      <c r="V10" s="71">
        <f>'事故報告書別表一覧 '!F14</f>
        <v>0</v>
      </c>
      <c r="W10" s="71" t="str">
        <f>事故報告書!AH$3</f>
        <v/>
      </c>
      <c r="X10" s="71">
        <f>'事故報告書別表一覧 '!G14</f>
        <v>0</v>
      </c>
      <c r="Y10" s="122"/>
      <c r="Z10" s="73">
        <f>事故報告書!F$23</f>
        <v>0</v>
      </c>
      <c r="AA10" s="73">
        <f>事故報告書!I$23</f>
        <v>0</v>
      </c>
      <c r="AB10" s="73">
        <f>事故報告書!K$23</f>
        <v>0</v>
      </c>
      <c r="AC10" s="73">
        <f>事故報告書!M$23</f>
        <v>0</v>
      </c>
      <c r="AD10" s="73">
        <f>事故報告書!O$23</f>
        <v>0</v>
      </c>
      <c r="AE10" s="71" t="str">
        <f>事故報告書!AT$3</f>
        <v/>
      </c>
      <c r="AF10" s="71" t="str">
        <f>事故報告書!AX$3</f>
        <v>感染症・食中毒・疥癬等（診断名：　　　　　　　　　　　　　　　</v>
      </c>
      <c r="AG10" s="71">
        <f>事故報告書!E$33</f>
        <v>0</v>
      </c>
      <c r="AH10" s="91">
        <f>事故報告書!E$34</f>
        <v>0</v>
      </c>
      <c r="AI10" s="71">
        <f>事故報告書!E$35</f>
        <v>0</v>
      </c>
      <c r="AJ10" s="71">
        <f>'事故報告書別表一覧 '!I14</f>
        <v>0</v>
      </c>
      <c r="AK10" s="71">
        <f>'事故報告書別表一覧 '!J14</f>
        <v>0</v>
      </c>
      <c r="AL10" s="91">
        <f>事故報告書!M$37</f>
        <v>0</v>
      </c>
      <c r="AM10" s="71">
        <f>'事故報告書別表一覧 '!K14</f>
        <v>0</v>
      </c>
      <c r="AN10" s="71" t="str">
        <f>事故報告書!BF$3</f>
        <v>感染症・食中毒・疥癬等（診断名：　　　　　　　　　　　　　　　　　　　　 ）</v>
      </c>
      <c r="AO10" s="71">
        <f>事故報告書!E$42</f>
        <v>0</v>
      </c>
      <c r="AP10" s="71">
        <f>事故報告書!E$43</f>
        <v>0</v>
      </c>
      <c r="AQ10" s="71" t="str">
        <f>事故報告書!BJ$3</f>
        <v/>
      </c>
      <c r="AR10" s="73">
        <f>事故報告書!H$45</f>
        <v>0</v>
      </c>
      <c r="AS10" s="73">
        <f>事故報告書!K$45</f>
        <v>0</v>
      </c>
      <c r="AT10" s="73">
        <f>事故報告書!M$45</f>
        <v>0</v>
      </c>
      <c r="AU10" s="71" t="str">
        <f>事故報告書!BN$3</f>
        <v/>
      </c>
      <c r="AV10" s="76">
        <f>事故報告書!E$48</f>
        <v>0</v>
      </c>
      <c r="AW10" s="77">
        <f>事故報告書!F$50</f>
        <v>0</v>
      </c>
      <c r="AX10" s="77">
        <f>事故報告書!F$52</f>
        <v>0</v>
      </c>
      <c r="AY10" s="77">
        <f>事故報告書!F$53</f>
        <v>0</v>
      </c>
    </row>
    <row r="11" spans="1:51" ht="60">
      <c r="A11" s="98">
        <v>8</v>
      </c>
      <c r="B11" s="70" t="str">
        <f>事故報告書!V$3</f>
        <v/>
      </c>
      <c r="C11" s="71" t="str">
        <f>事故報告書!Z$3</f>
        <v>感染症・食中毒・疥癬等（ 診断名：     　　　      )</v>
      </c>
      <c r="D11" s="72">
        <f>事故報告書!F$10</f>
        <v>0</v>
      </c>
      <c r="E11" s="73">
        <f>事故報告書!I$10</f>
        <v>0</v>
      </c>
      <c r="F11" s="73">
        <f>事故報告書!K$10</f>
        <v>0</v>
      </c>
      <c r="G11" s="71">
        <f>事故報告書!E$11</f>
        <v>0</v>
      </c>
      <c r="H11" s="71">
        <f>事故報告書!E$12</f>
        <v>0</v>
      </c>
      <c r="I11" s="71">
        <f>事故報告書!M$12</f>
        <v>0</v>
      </c>
      <c r="J11" s="71">
        <f>事故報告書!E$13</f>
        <v>0</v>
      </c>
      <c r="K11" s="78">
        <f>事故報告書!M$13</f>
        <v>0</v>
      </c>
      <c r="L11" s="78">
        <f>事故報告書!M$14</f>
        <v>0</v>
      </c>
      <c r="M11" s="78" t="str">
        <f>事故報告書!M$15</f>
        <v>☎　　　（　　　　）</v>
      </c>
      <c r="N11" s="71">
        <f>事故報告書!E$14</f>
        <v>0</v>
      </c>
      <c r="O11" s="74">
        <f>'事故報告書別表一覧 '!B15</f>
        <v>0</v>
      </c>
      <c r="P11" s="71">
        <f>'事故報告書別表一覧 '!D15</f>
        <v>0</v>
      </c>
      <c r="Q11" s="71">
        <f>'事故報告書別表一覧 '!C15</f>
        <v>0</v>
      </c>
      <c r="R11" s="73">
        <f>事故報告書!F$17</f>
        <v>0</v>
      </c>
      <c r="S11" s="73">
        <f>事故報告書!H$17</f>
        <v>0</v>
      </c>
      <c r="T11" s="73">
        <f>事故報告書!J$17</f>
        <v>0</v>
      </c>
      <c r="U11" s="71">
        <f>'事故報告書別表一覧 '!E15</f>
        <v>0</v>
      </c>
      <c r="V11" s="71">
        <f>'事故報告書別表一覧 '!F15</f>
        <v>0</v>
      </c>
      <c r="W11" s="71" t="str">
        <f>事故報告書!AH$3</f>
        <v/>
      </c>
      <c r="X11" s="71">
        <f>'事故報告書別表一覧 '!G15</f>
        <v>0</v>
      </c>
      <c r="Y11" s="122"/>
      <c r="Z11" s="73">
        <f>事故報告書!F$23</f>
        <v>0</v>
      </c>
      <c r="AA11" s="73">
        <f>事故報告書!I$23</f>
        <v>0</v>
      </c>
      <c r="AB11" s="73">
        <f>事故報告書!K$23</f>
        <v>0</v>
      </c>
      <c r="AC11" s="73">
        <f>事故報告書!M$23</f>
        <v>0</v>
      </c>
      <c r="AD11" s="73">
        <f>事故報告書!O$23</f>
        <v>0</v>
      </c>
      <c r="AE11" s="71" t="str">
        <f>事故報告書!AT$3</f>
        <v/>
      </c>
      <c r="AF11" s="71" t="str">
        <f>事故報告書!AX$3</f>
        <v>感染症・食中毒・疥癬等（診断名：　　　　　　　　　　　　　　　</v>
      </c>
      <c r="AG11" s="71">
        <f>事故報告書!E$33</f>
        <v>0</v>
      </c>
      <c r="AH11" s="91">
        <f>事故報告書!E$34</f>
        <v>0</v>
      </c>
      <c r="AI11" s="71">
        <f>事故報告書!E$35</f>
        <v>0</v>
      </c>
      <c r="AJ11" s="71">
        <f>'事故報告書別表一覧 '!I15</f>
        <v>0</v>
      </c>
      <c r="AK11" s="71">
        <f>'事故報告書別表一覧 '!J15</f>
        <v>0</v>
      </c>
      <c r="AL11" s="91">
        <f>事故報告書!M$37</f>
        <v>0</v>
      </c>
      <c r="AM11" s="71">
        <f>'事故報告書別表一覧 '!K15</f>
        <v>0</v>
      </c>
      <c r="AN11" s="71" t="str">
        <f>事故報告書!BF$3</f>
        <v>感染症・食中毒・疥癬等（診断名：　　　　　　　　　　　　　　　　　　　　 ）</v>
      </c>
      <c r="AO11" s="71">
        <f>事故報告書!E$42</f>
        <v>0</v>
      </c>
      <c r="AP11" s="71">
        <f>事故報告書!E$43</f>
        <v>0</v>
      </c>
      <c r="AQ11" s="71" t="str">
        <f>事故報告書!BJ$3</f>
        <v/>
      </c>
      <c r="AR11" s="73">
        <f>事故報告書!H$45</f>
        <v>0</v>
      </c>
      <c r="AS11" s="73">
        <f>事故報告書!K$45</f>
        <v>0</v>
      </c>
      <c r="AT11" s="73">
        <f>事故報告書!M$45</f>
        <v>0</v>
      </c>
      <c r="AU11" s="71" t="str">
        <f>事故報告書!BN$3</f>
        <v/>
      </c>
      <c r="AV11" s="76">
        <f>事故報告書!E$48</f>
        <v>0</v>
      </c>
      <c r="AW11" s="77">
        <f>事故報告書!F$50</f>
        <v>0</v>
      </c>
      <c r="AX11" s="77">
        <f>事故報告書!F$52</f>
        <v>0</v>
      </c>
      <c r="AY11" s="77">
        <f>事故報告書!F$53</f>
        <v>0</v>
      </c>
    </row>
    <row r="12" spans="1:51" ht="60">
      <c r="A12" s="98">
        <v>9</v>
      </c>
      <c r="B12" s="70" t="str">
        <f>事故報告書!V$3</f>
        <v/>
      </c>
      <c r="C12" s="71" t="str">
        <f>事故報告書!Z$3</f>
        <v>感染症・食中毒・疥癬等（ 診断名：     　　　      )</v>
      </c>
      <c r="D12" s="72">
        <f>事故報告書!F$10</f>
        <v>0</v>
      </c>
      <c r="E12" s="73">
        <f>事故報告書!I$10</f>
        <v>0</v>
      </c>
      <c r="F12" s="73">
        <f>事故報告書!K$10</f>
        <v>0</v>
      </c>
      <c r="G12" s="71">
        <f>事故報告書!E$11</f>
        <v>0</v>
      </c>
      <c r="H12" s="71">
        <f>事故報告書!E$12</f>
        <v>0</v>
      </c>
      <c r="I12" s="71">
        <f>事故報告書!M$12</f>
        <v>0</v>
      </c>
      <c r="J12" s="71">
        <f>事故報告書!E$13</f>
        <v>0</v>
      </c>
      <c r="K12" s="78">
        <f>事故報告書!M$13</f>
        <v>0</v>
      </c>
      <c r="L12" s="78">
        <f>事故報告書!M$14</f>
        <v>0</v>
      </c>
      <c r="M12" s="78" t="str">
        <f>事故報告書!M$15</f>
        <v>☎　　　（　　　　）</v>
      </c>
      <c r="N12" s="71">
        <f>事故報告書!E$14</f>
        <v>0</v>
      </c>
      <c r="O12" s="74">
        <f>'事故報告書別表一覧 '!B16</f>
        <v>0</v>
      </c>
      <c r="P12" s="71">
        <f>'事故報告書別表一覧 '!D16</f>
        <v>0</v>
      </c>
      <c r="Q12" s="71">
        <f>'事故報告書別表一覧 '!C16</f>
        <v>0</v>
      </c>
      <c r="R12" s="73">
        <f>事故報告書!F$17</f>
        <v>0</v>
      </c>
      <c r="S12" s="73">
        <f>事故報告書!H$17</f>
        <v>0</v>
      </c>
      <c r="T12" s="73">
        <f>事故報告書!J$17</f>
        <v>0</v>
      </c>
      <c r="U12" s="71">
        <f>'事故報告書別表一覧 '!E16</f>
        <v>0</v>
      </c>
      <c r="V12" s="71">
        <f>'事故報告書別表一覧 '!F16</f>
        <v>0</v>
      </c>
      <c r="W12" s="71" t="str">
        <f>事故報告書!AH$3</f>
        <v/>
      </c>
      <c r="X12" s="71">
        <f>'事故報告書別表一覧 '!G16</f>
        <v>0</v>
      </c>
      <c r="Y12" s="122"/>
      <c r="Z12" s="73">
        <f>事故報告書!F$23</f>
        <v>0</v>
      </c>
      <c r="AA12" s="73">
        <f>事故報告書!I$23</f>
        <v>0</v>
      </c>
      <c r="AB12" s="73">
        <f>事故報告書!K$23</f>
        <v>0</v>
      </c>
      <c r="AC12" s="73">
        <f>事故報告書!M$23</f>
        <v>0</v>
      </c>
      <c r="AD12" s="73">
        <f>事故報告書!O$23</f>
        <v>0</v>
      </c>
      <c r="AE12" s="71" t="str">
        <f>事故報告書!AT$3</f>
        <v/>
      </c>
      <c r="AF12" s="71" t="str">
        <f>事故報告書!AX$3</f>
        <v>感染症・食中毒・疥癬等（診断名：　　　　　　　　　　　　　　　</v>
      </c>
      <c r="AG12" s="71">
        <f>事故報告書!E$33</f>
        <v>0</v>
      </c>
      <c r="AH12" s="91">
        <f>事故報告書!E$34</f>
        <v>0</v>
      </c>
      <c r="AI12" s="71">
        <f>事故報告書!E$35</f>
        <v>0</v>
      </c>
      <c r="AJ12" s="71">
        <f>'事故報告書別表一覧 '!I16</f>
        <v>0</v>
      </c>
      <c r="AK12" s="71">
        <f>'事故報告書別表一覧 '!J16</f>
        <v>0</v>
      </c>
      <c r="AL12" s="91">
        <f>事故報告書!M$37</f>
        <v>0</v>
      </c>
      <c r="AM12" s="71">
        <f>'事故報告書別表一覧 '!K16</f>
        <v>0</v>
      </c>
      <c r="AN12" s="71" t="str">
        <f>事故報告書!BF$3</f>
        <v>感染症・食中毒・疥癬等（診断名：　　　　　　　　　　　　　　　　　　　　 ）</v>
      </c>
      <c r="AO12" s="71">
        <f>事故報告書!E$42</f>
        <v>0</v>
      </c>
      <c r="AP12" s="71">
        <f>事故報告書!E$43</f>
        <v>0</v>
      </c>
      <c r="AQ12" s="71" t="str">
        <f>事故報告書!BJ$3</f>
        <v/>
      </c>
      <c r="AR12" s="73">
        <f>事故報告書!H$45</f>
        <v>0</v>
      </c>
      <c r="AS12" s="73">
        <f>事故報告書!K$45</f>
        <v>0</v>
      </c>
      <c r="AT12" s="73">
        <f>事故報告書!M$45</f>
        <v>0</v>
      </c>
      <c r="AU12" s="71" t="str">
        <f>事故報告書!BN$3</f>
        <v/>
      </c>
      <c r="AV12" s="76">
        <f>事故報告書!E$48</f>
        <v>0</v>
      </c>
      <c r="AW12" s="77">
        <f>事故報告書!F$50</f>
        <v>0</v>
      </c>
      <c r="AX12" s="77">
        <f>事故報告書!F$52</f>
        <v>0</v>
      </c>
      <c r="AY12" s="77">
        <f>事故報告書!F$53</f>
        <v>0</v>
      </c>
    </row>
    <row r="13" spans="1:51" ht="60">
      <c r="A13" s="98">
        <v>10</v>
      </c>
      <c r="B13" s="70" t="str">
        <f>事故報告書!V$3</f>
        <v/>
      </c>
      <c r="C13" s="71" t="str">
        <f>事故報告書!Z$3</f>
        <v>感染症・食中毒・疥癬等（ 診断名：     　　　      )</v>
      </c>
      <c r="D13" s="72">
        <f>事故報告書!F$10</f>
        <v>0</v>
      </c>
      <c r="E13" s="73">
        <f>事故報告書!I$10</f>
        <v>0</v>
      </c>
      <c r="F13" s="73">
        <f>事故報告書!K$10</f>
        <v>0</v>
      </c>
      <c r="G13" s="71">
        <f>事故報告書!E$11</f>
        <v>0</v>
      </c>
      <c r="H13" s="71">
        <f>事故報告書!E$12</f>
        <v>0</v>
      </c>
      <c r="I13" s="71">
        <f>事故報告書!M$12</f>
        <v>0</v>
      </c>
      <c r="J13" s="71">
        <f>事故報告書!E$13</f>
        <v>0</v>
      </c>
      <c r="K13" s="78">
        <f>事故報告書!M$13</f>
        <v>0</v>
      </c>
      <c r="L13" s="78">
        <f>事故報告書!M$14</f>
        <v>0</v>
      </c>
      <c r="M13" s="78" t="str">
        <f>事故報告書!M$15</f>
        <v>☎　　　（　　　　）</v>
      </c>
      <c r="N13" s="71">
        <f>事故報告書!E$14</f>
        <v>0</v>
      </c>
      <c r="O13" s="74">
        <f>'事故報告書別表一覧 '!B17</f>
        <v>0</v>
      </c>
      <c r="P13" s="71">
        <f>'事故報告書別表一覧 '!D17</f>
        <v>0</v>
      </c>
      <c r="Q13" s="71">
        <f>'事故報告書別表一覧 '!C17</f>
        <v>0</v>
      </c>
      <c r="R13" s="73">
        <f>事故報告書!F$17</f>
        <v>0</v>
      </c>
      <c r="S13" s="73">
        <f>事故報告書!H$17</f>
        <v>0</v>
      </c>
      <c r="T13" s="73">
        <f>事故報告書!J$17</f>
        <v>0</v>
      </c>
      <c r="U13" s="71">
        <f>'事故報告書別表一覧 '!E17</f>
        <v>0</v>
      </c>
      <c r="V13" s="71">
        <f>'事故報告書別表一覧 '!F17</f>
        <v>0</v>
      </c>
      <c r="W13" s="71" t="str">
        <f>事故報告書!AH$3</f>
        <v/>
      </c>
      <c r="X13" s="71">
        <f>'事故報告書別表一覧 '!G17</f>
        <v>0</v>
      </c>
      <c r="Y13" s="122"/>
      <c r="Z13" s="73">
        <f>事故報告書!F$23</f>
        <v>0</v>
      </c>
      <c r="AA13" s="73">
        <f>事故報告書!I$23</f>
        <v>0</v>
      </c>
      <c r="AB13" s="73">
        <f>事故報告書!K$23</f>
        <v>0</v>
      </c>
      <c r="AC13" s="73">
        <f>事故報告書!M$23</f>
        <v>0</v>
      </c>
      <c r="AD13" s="73">
        <f>事故報告書!O$23</f>
        <v>0</v>
      </c>
      <c r="AE13" s="71" t="str">
        <f>事故報告書!AT$3</f>
        <v/>
      </c>
      <c r="AF13" s="71" t="str">
        <f>事故報告書!AX$3</f>
        <v>感染症・食中毒・疥癬等（診断名：　　　　　　　　　　　　　　　</v>
      </c>
      <c r="AG13" s="71">
        <f>事故報告書!E$33</f>
        <v>0</v>
      </c>
      <c r="AH13" s="91">
        <f>事故報告書!E$34</f>
        <v>0</v>
      </c>
      <c r="AI13" s="71">
        <f>事故報告書!E$35</f>
        <v>0</v>
      </c>
      <c r="AJ13" s="71">
        <f>'事故報告書別表一覧 '!I17</f>
        <v>0</v>
      </c>
      <c r="AK13" s="71">
        <f>'事故報告書別表一覧 '!J17</f>
        <v>0</v>
      </c>
      <c r="AL13" s="91">
        <f>事故報告書!M$37</f>
        <v>0</v>
      </c>
      <c r="AM13" s="71">
        <f>'事故報告書別表一覧 '!K17</f>
        <v>0</v>
      </c>
      <c r="AN13" s="71" t="str">
        <f>事故報告書!BF$3</f>
        <v>感染症・食中毒・疥癬等（診断名：　　　　　　　　　　　　　　　　　　　　 ）</v>
      </c>
      <c r="AO13" s="71">
        <f>事故報告書!E$42</f>
        <v>0</v>
      </c>
      <c r="AP13" s="71">
        <f>事故報告書!E$43</f>
        <v>0</v>
      </c>
      <c r="AQ13" s="71" t="str">
        <f>事故報告書!BJ$3</f>
        <v/>
      </c>
      <c r="AR13" s="73">
        <f>事故報告書!H$45</f>
        <v>0</v>
      </c>
      <c r="AS13" s="73">
        <f>事故報告書!K$45</f>
        <v>0</v>
      </c>
      <c r="AT13" s="73">
        <f>事故報告書!M$45</f>
        <v>0</v>
      </c>
      <c r="AU13" s="71" t="str">
        <f>事故報告書!BN$3</f>
        <v/>
      </c>
      <c r="AV13" s="76">
        <f>事故報告書!E$48</f>
        <v>0</v>
      </c>
      <c r="AW13" s="77">
        <f>事故報告書!F$50</f>
        <v>0</v>
      </c>
      <c r="AX13" s="77">
        <f>事故報告書!F$52</f>
        <v>0</v>
      </c>
      <c r="AY13" s="77">
        <f>事故報告書!F$53</f>
        <v>0</v>
      </c>
    </row>
    <row r="14" spans="1:51" ht="60">
      <c r="A14" s="98">
        <v>11</v>
      </c>
      <c r="B14" s="70" t="str">
        <f>事故報告書!V$3</f>
        <v/>
      </c>
      <c r="C14" s="71" t="str">
        <f>事故報告書!Z$3</f>
        <v>感染症・食中毒・疥癬等（ 診断名：     　　　      )</v>
      </c>
      <c r="D14" s="72">
        <f>事故報告書!F$10</f>
        <v>0</v>
      </c>
      <c r="E14" s="73">
        <f>事故報告書!I$10</f>
        <v>0</v>
      </c>
      <c r="F14" s="73">
        <f>事故報告書!K$10</f>
        <v>0</v>
      </c>
      <c r="G14" s="71">
        <f>事故報告書!E$11</f>
        <v>0</v>
      </c>
      <c r="H14" s="71">
        <f>事故報告書!E$12</f>
        <v>0</v>
      </c>
      <c r="I14" s="71">
        <f>事故報告書!M$12</f>
        <v>0</v>
      </c>
      <c r="J14" s="71">
        <f>事故報告書!E$13</f>
        <v>0</v>
      </c>
      <c r="K14" s="78">
        <f>事故報告書!M$13</f>
        <v>0</v>
      </c>
      <c r="L14" s="78">
        <f>事故報告書!M$14</f>
        <v>0</v>
      </c>
      <c r="M14" s="78" t="str">
        <f>事故報告書!M$15</f>
        <v>☎　　　（　　　　）</v>
      </c>
      <c r="N14" s="71">
        <f>事故報告書!E$14</f>
        <v>0</v>
      </c>
      <c r="O14" s="74">
        <f>'事故報告書別表一覧 '!B18</f>
        <v>0</v>
      </c>
      <c r="P14" s="71">
        <f>'事故報告書別表一覧 '!D18</f>
        <v>0</v>
      </c>
      <c r="Q14" s="71">
        <f>'事故報告書別表一覧 '!C18</f>
        <v>0</v>
      </c>
      <c r="R14" s="73">
        <f>事故報告書!F$17</f>
        <v>0</v>
      </c>
      <c r="S14" s="73">
        <f>事故報告書!H$17</f>
        <v>0</v>
      </c>
      <c r="T14" s="73">
        <f>事故報告書!J$17</f>
        <v>0</v>
      </c>
      <c r="U14" s="71">
        <f>'事故報告書別表一覧 '!E18</f>
        <v>0</v>
      </c>
      <c r="V14" s="71">
        <f>'事故報告書別表一覧 '!F18</f>
        <v>0</v>
      </c>
      <c r="W14" s="71" t="str">
        <f>事故報告書!AH$3</f>
        <v/>
      </c>
      <c r="X14" s="71">
        <f>'事故報告書別表一覧 '!G18</f>
        <v>0</v>
      </c>
      <c r="Y14" s="122"/>
      <c r="Z14" s="73">
        <f>事故報告書!F$23</f>
        <v>0</v>
      </c>
      <c r="AA14" s="73">
        <f>事故報告書!I$23</f>
        <v>0</v>
      </c>
      <c r="AB14" s="73">
        <f>事故報告書!K$23</f>
        <v>0</v>
      </c>
      <c r="AC14" s="73">
        <f>事故報告書!M$23</f>
        <v>0</v>
      </c>
      <c r="AD14" s="73">
        <f>事故報告書!O$23</f>
        <v>0</v>
      </c>
      <c r="AE14" s="71" t="str">
        <f>事故報告書!AT$3</f>
        <v/>
      </c>
      <c r="AF14" s="71" t="str">
        <f>事故報告書!AX$3</f>
        <v>感染症・食中毒・疥癬等（診断名：　　　　　　　　　　　　　　　</v>
      </c>
      <c r="AG14" s="71">
        <f>事故報告書!E$33</f>
        <v>0</v>
      </c>
      <c r="AH14" s="91">
        <f>事故報告書!E$34</f>
        <v>0</v>
      </c>
      <c r="AI14" s="71">
        <f>事故報告書!E$35</f>
        <v>0</v>
      </c>
      <c r="AJ14" s="71">
        <f>'事故報告書別表一覧 '!I18</f>
        <v>0</v>
      </c>
      <c r="AK14" s="71">
        <f>'事故報告書別表一覧 '!J18</f>
        <v>0</v>
      </c>
      <c r="AL14" s="91">
        <f>事故報告書!M$37</f>
        <v>0</v>
      </c>
      <c r="AM14" s="71">
        <f>'事故報告書別表一覧 '!K18</f>
        <v>0</v>
      </c>
      <c r="AN14" s="71" t="str">
        <f>事故報告書!BF$3</f>
        <v>感染症・食中毒・疥癬等（診断名：　　　　　　　　　　　　　　　　　　　　 ）</v>
      </c>
      <c r="AO14" s="71">
        <f>事故報告書!E$42</f>
        <v>0</v>
      </c>
      <c r="AP14" s="71">
        <f>事故報告書!E$43</f>
        <v>0</v>
      </c>
      <c r="AQ14" s="71" t="str">
        <f>事故報告書!BJ$3</f>
        <v/>
      </c>
      <c r="AR14" s="73">
        <f>事故報告書!H$45</f>
        <v>0</v>
      </c>
      <c r="AS14" s="73">
        <f>事故報告書!K$45</f>
        <v>0</v>
      </c>
      <c r="AT14" s="73">
        <f>事故報告書!M$45</f>
        <v>0</v>
      </c>
      <c r="AU14" s="71" t="str">
        <f>事故報告書!BN$3</f>
        <v/>
      </c>
      <c r="AV14" s="76">
        <f>事故報告書!E$48</f>
        <v>0</v>
      </c>
      <c r="AW14" s="77">
        <f>事故報告書!F$50</f>
        <v>0</v>
      </c>
      <c r="AX14" s="77">
        <f>事故報告書!F$52</f>
        <v>0</v>
      </c>
      <c r="AY14" s="77">
        <f>事故報告書!F$53</f>
        <v>0</v>
      </c>
    </row>
    <row r="15" spans="1:51" ht="60">
      <c r="A15" s="98">
        <v>12</v>
      </c>
      <c r="B15" s="70" t="str">
        <f>事故報告書!V$3</f>
        <v/>
      </c>
      <c r="C15" s="71" t="str">
        <f>事故報告書!Z$3</f>
        <v>感染症・食中毒・疥癬等（ 診断名：     　　　      )</v>
      </c>
      <c r="D15" s="72">
        <f>事故報告書!F$10</f>
        <v>0</v>
      </c>
      <c r="E15" s="73">
        <f>事故報告書!I$10</f>
        <v>0</v>
      </c>
      <c r="F15" s="73">
        <f>事故報告書!K$10</f>
        <v>0</v>
      </c>
      <c r="G15" s="71">
        <f>事故報告書!E$11</f>
        <v>0</v>
      </c>
      <c r="H15" s="71">
        <f>事故報告書!E$12</f>
        <v>0</v>
      </c>
      <c r="I15" s="71">
        <f>事故報告書!M$12</f>
        <v>0</v>
      </c>
      <c r="J15" s="71">
        <f>事故報告書!E$13</f>
        <v>0</v>
      </c>
      <c r="K15" s="78">
        <f>事故報告書!M$13</f>
        <v>0</v>
      </c>
      <c r="L15" s="78">
        <f>事故報告書!M$14</f>
        <v>0</v>
      </c>
      <c r="M15" s="78" t="str">
        <f>事故報告書!M$15</f>
        <v>☎　　　（　　　　）</v>
      </c>
      <c r="N15" s="71">
        <f>事故報告書!E$14</f>
        <v>0</v>
      </c>
      <c r="O15" s="74">
        <f>'事故報告書別表一覧 '!B19</f>
        <v>0</v>
      </c>
      <c r="P15" s="71">
        <f>'事故報告書別表一覧 '!D19</f>
        <v>0</v>
      </c>
      <c r="Q15" s="71">
        <f>'事故報告書別表一覧 '!C19</f>
        <v>0</v>
      </c>
      <c r="R15" s="73">
        <f>事故報告書!F$17</f>
        <v>0</v>
      </c>
      <c r="S15" s="73">
        <f>事故報告書!H$17</f>
        <v>0</v>
      </c>
      <c r="T15" s="73">
        <f>事故報告書!J$17</f>
        <v>0</v>
      </c>
      <c r="U15" s="71">
        <f>'事故報告書別表一覧 '!E19</f>
        <v>0</v>
      </c>
      <c r="V15" s="71">
        <f>'事故報告書別表一覧 '!F19</f>
        <v>0</v>
      </c>
      <c r="W15" s="71" t="str">
        <f>事故報告書!AH$3</f>
        <v/>
      </c>
      <c r="X15" s="71">
        <f>'事故報告書別表一覧 '!G19</f>
        <v>0</v>
      </c>
      <c r="Y15" s="122"/>
      <c r="Z15" s="73">
        <f>事故報告書!F$23</f>
        <v>0</v>
      </c>
      <c r="AA15" s="73">
        <f>事故報告書!I$23</f>
        <v>0</v>
      </c>
      <c r="AB15" s="73">
        <f>事故報告書!K$23</f>
        <v>0</v>
      </c>
      <c r="AC15" s="73">
        <f>事故報告書!M$23</f>
        <v>0</v>
      </c>
      <c r="AD15" s="73">
        <f>事故報告書!O$23</f>
        <v>0</v>
      </c>
      <c r="AE15" s="71" t="str">
        <f>事故報告書!AT$3</f>
        <v/>
      </c>
      <c r="AF15" s="71" t="str">
        <f>事故報告書!AX$3</f>
        <v>感染症・食中毒・疥癬等（診断名：　　　　　　　　　　　　　　　</v>
      </c>
      <c r="AG15" s="71">
        <f>事故報告書!E$33</f>
        <v>0</v>
      </c>
      <c r="AH15" s="91">
        <f>事故報告書!E$34</f>
        <v>0</v>
      </c>
      <c r="AI15" s="71">
        <f>事故報告書!E$35</f>
        <v>0</v>
      </c>
      <c r="AJ15" s="71">
        <f>'事故報告書別表一覧 '!I19</f>
        <v>0</v>
      </c>
      <c r="AK15" s="71">
        <f>'事故報告書別表一覧 '!J19</f>
        <v>0</v>
      </c>
      <c r="AL15" s="91">
        <f>事故報告書!M$37</f>
        <v>0</v>
      </c>
      <c r="AM15" s="71">
        <f>'事故報告書別表一覧 '!K19</f>
        <v>0</v>
      </c>
      <c r="AN15" s="71" t="str">
        <f>事故報告書!BF$3</f>
        <v>感染症・食中毒・疥癬等（診断名：　　　　　　　　　　　　　　　　　　　　 ）</v>
      </c>
      <c r="AO15" s="71">
        <f>事故報告書!E$42</f>
        <v>0</v>
      </c>
      <c r="AP15" s="71">
        <f>事故報告書!E$43</f>
        <v>0</v>
      </c>
      <c r="AQ15" s="71" t="str">
        <f>事故報告書!BJ$3</f>
        <v/>
      </c>
      <c r="AR15" s="73">
        <f>事故報告書!H$45</f>
        <v>0</v>
      </c>
      <c r="AS15" s="73">
        <f>事故報告書!K$45</f>
        <v>0</v>
      </c>
      <c r="AT15" s="73">
        <f>事故報告書!M$45</f>
        <v>0</v>
      </c>
      <c r="AU15" s="71" t="str">
        <f>事故報告書!BN$3</f>
        <v/>
      </c>
      <c r="AV15" s="76">
        <f>事故報告書!E$48</f>
        <v>0</v>
      </c>
      <c r="AW15" s="77">
        <f>事故報告書!F$50</f>
        <v>0</v>
      </c>
      <c r="AX15" s="77">
        <f>事故報告書!F$52</f>
        <v>0</v>
      </c>
      <c r="AY15" s="77">
        <f>事故報告書!F$53</f>
        <v>0</v>
      </c>
    </row>
    <row r="16" spans="1:51" ht="60">
      <c r="A16" s="98">
        <v>13</v>
      </c>
      <c r="B16" s="70" t="str">
        <f>事故報告書!V$3</f>
        <v/>
      </c>
      <c r="C16" s="71" t="str">
        <f>事故報告書!Z$3</f>
        <v>感染症・食中毒・疥癬等（ 診断名：     　　　      )</v>
      </c>
      <c r="D16" s="72">
        <f>事故報告書!F$10</f>
        <v>0</v>
      </c>
      <c r="E16" s="73">
        <f>事故報告書!I$10</f>
        <v>0</v>
      </c>
      <c r="F16" s="73">
        <f>事故報告書!K$10</f>
        <v>0</v>
      </c>
      <c r="G16" s="71">
        <f>事故報告書!E$11</f>
        <v>0</v>
      </c>
      <c r="H16" s="71">
        <f>事故報告書!E$12</f>
        <v>0</v>
      </c>
      <c r="I16" s="71">
        <f>事故報告書!M$12</f>
        <v>0</v>
      </c>
      <c r="J16" s="71">
        <f>事故報告書!E$13</f>
        <v>0</v>
      </c>
      <c r="K16" s="78">
        <f>事故報告書!M$13</f>
        <v>0</v>
      </c>
      <c r="L16" s="78">
        <f>事故報告書!M$14</f>
        <v>0</v>
      </c>
      <c r="M16" s="78" t="str">
        <f>事故報告書!M$15</f>
        <v>☎　　　（　　　　）</v>
      </c>
      <c r="N16" s="71">
        <f>事故報告書!E$14</f>
        <v>0</v>
      </c>
      <c r="O16" s="74">
        <f>'事故報告書別表一覧 '!B20</f>
        <v>0</v>
      </c>
      <c r="P16" s="71">
        <f>'事故報告書別表一覧 '!D20</f>
        <v>0</v>
      </c>
      <c r="Q16" s="71">
        <f>'事故報告書別表一覧 '!C20</f>
        <v>0</v>
      </c>
      <c r="R16" s="73">
        <f>事故報告書!F$17</f>
        <v>0</v>
      </c>
      <c r="S16" s="73">
        <f>事故報告書!H$17</f>
        <v>0</v>
      </c>
      <c r="T16" s="73">
        <f>事故報告書!J$17</f>
        <v>0</v>
      </c>
      <c r="U16" s="71">
        <f>'事故報告書別表一覧 '!E20</f>
        <v>0</v>
      </c>
      <c r="V16" s="71">
        <f>'事故報告書別表一覧 '!F20</f>
        <v>0</v>
      </c>
      <c r="W16" s="71" t="str">
        <f>事故報告書!AH$3</f>
        <v/>
      </c>
      <c r="X16" s="71">
        <f>'事故報告書別表一覧 '!G20</f>
        <v>0</v>
      </c>
      <c r="Y16" s="122"/>
      <c r="Z16" s="73">
        <f>事故報告書!F$23</f>
        <v>0</v>
      </c>
      <c r="AA16" s="73">
        <f>事故報告書!I$23</f>
        <v>0</v>
      </c>
      <c r="AB16" s="73">
        <f>事故報告書!K$23</f>
        <v>0</v>
      </c>
      <c r="AC16" s="73">
        <f>事故報告書!M$23</f>
        <v>0</v>
      </c>
      <c r="AD16" s="73">
        <f>事故報告書!O$23</f>
        <v>0</v>
      </c>
      <c r="AE16" s="71" t="str">
        <f>事故報告書!AT$3</f>
        <v/>
      </c>
      <c r="AF16" s="71" t="str">
        <f>事故報告書!AX$3</f>
        <v>感染症・食中毒・疥癬等（診断名：　　　　　　　　　　　　　　　</v>
      </c>
      <c r="AG16" s="71">
        <f>事故報告書!E$33</f>
        <v>0</v>
      </c>
      <c r="AH16" s="91">
        <f>事故報告書!E$34</f>
        <v>0</v>
      </c>
      <c r="AI16" s="71">
        <f>事故報告書!E$35</f>
        <v>0</v>
      </c>
      <c r="AJ16" s="71">
        <f>'事故報告書別表一覧 '!I20</f>
        <v>0</v>
      </c>
      <c r="AK16" s="71">
        <f>'事故報告書別表一覧 '!J20</f>
        <v>0</v>
      </c>
      <c r="AL16" s="91">
        <f>事故報告書!M$37</f>
        <v>0</v>
      </c>
      <c r="AM16" s="71">
        <f>'事故報告書別表一覧 '!K20</f>
        <v>0</v>
      </c>
      <c r="AN16" s="71" t="str">
        <f>事故報告書!BF$3</f>
        <v>感染症・食中毒・疥癬等（診断名：　　　　　　　　　　　　　　　　　　　　 ）</v>
      </c>
      <c r="AO16" s="71">
        <f>事故報告書!E$42</f>
        <v>0</v>
      </c>
      <c r="AP16" s="71">
        <f>事故報告書!E$43</f>
        <v>0</v>
      </c>
      <c r="AQ16" s="71" t="str">
        <f>事故報告書!BJ$3</f>
        <v/>
      </c>
      <c r="AR16" s="73">
        <f>事故報告書!H$45</f>
        <v>0</v>
      </c>
      <c r="AS16" s="73">
        <f>事故報告書!K$45</f>
        <v>0</v>
      </c>
      <c r="AT16" s="73">
        <f>事故報告書!M$45</f>
        <v>0</v>
      </c>
      <c r="AU16" s="71" t="str">
        <f>事故報告書!BN$3</f>
        <v/>
      </c>
      <c r="AV16" s="76">
        <f>事故報告書!E$48</f>
        <v>0</v>
      </c>
      <c r="AW16" s="77">
        <f>事故報告書!F$50</f>
        <v>0</v>
      </c>
      <c r="AX16" s="77">
        <f>事故報告書!F$52</f>
        <v>0</v>
      </c>
      <c r="AY16" s="77">
        <f>事故報告書!F$53</f>
        <v>0</v>
      </c>
    </row>
    <row r="17" spans="1:51" ht="60">
      <c r="A17" s="98">
        <v>14</v>
      </c>
      <c r="B17" s="70" t="str">
        <f>事故報告書!V$3</f>
        <v/>
      </c>
      <c r="C17" s="71" t="str">
        <f>事故報告書!Z$3</f>
        <v>感染症・食中毒・疥癬等（ 診断名：     　　　      )</v>
      </c>
      <c r="D17" s="72">
        <f>事故報告書!F$10</f>
        <v>0</v>
      </c>
      <c r="E17" s="73">
        <f>事故報告書!I$10</f>
        <v>0</v>
      </c>
      <c r="F17" s="73">
        <f>事故報告書!K$10</f>
        <v>0</v>
      </c>
      <c r="G17" s="71">
        <f>事故報告書!E$11</f>
        <v>0</v>
      </c>
      <c r="H17" s="71">
        <f>事故報告書!E$12</f>
        <v>0</v>
      </c>
      <c r="I17" s="71">
        <f>事故報告書!M$12</f>
        <v>0</v>
      </c>
      <c r="J17" s="71">
        <f>事故報告書!E$13</f>
        <v>0</v>
      </c>
      <c r="K17" s="78">
        <f>事故報告書!M$13</f>
        <v>0</v>
      </c>
      <c r="L17" s="78">
        <f>事故報告書!M$14</f>
        <v>0</v>
      </c>
      <c r="M17" s="78" t="str">
        <f>事故報告書!M$15</f>
        <v>☎　　　（　　　　）</v>
      </c>
      <c r="N17" s="71">
        <f>事故報告書!E$14</f>
        <v>0</v>
      </c>
      <c r="O17" s="74">
        <f>'事故報告書別表一覧 '!B21</f>
        <v>0</v>
      </c>
      <c r="P17" s="71">
        <f>'事故報告書別表一覧 '!D21</f>
        <v>0</v>
      </c>
      <c r="Q17" s="71">
        <f>'事故報告書別表一覧 '!C21</f>
        <v>0</v>
      </c>
      <c r="R17" s="73">
        <f>事故報告書!F$17</f>
        <v>0</v>
      </c>
      <c r="S17" s="73">
        <f>事故報告書!H$17</f>
        <v>0</v>
      </c>
      <c r="T17" s="73">
        <f>事故報告書!J$17</f>
        <v>0</v>
      </c>
      <c r="U17" s="71">
        <f>'事故報告書別表一覧 '!E21</f>
        <v>0</v>
      </c>
      <c r="V17" s="71">
        <f>'事故報告書別表一覧 '!F21</f>
        <v>0</v>
      </c>
      <c r="W17" s="71" t="str">
        <f>事故報告書!AH$3</f>
        <v/>
      </c>
      <c r="X17" s="71">
        <f>'事故報告書別表一覧 '!G21</f>
        <v>0</v>
      </c>
      <c r="Y17" s="122"/>
      <c r="Z17" s="73">
        <f>事故報告書!F$23</f>
        <v>0</v>
      </c>
      <c r="AA17" s="73">
        <f>事故報告書!I$23</f>
        <v>0</v>
      </c>
      <c r="AB17" s="73">
        <f>事故報告書!K$23</f>
        <v>0</v>
      </c>
      <c r="AC17" s="73">
        <f>事故報告書!M$23</f>
        <v>0</v>
      </c>
      <c r="AD17" s="73">
        <f>事故報告書!O$23</f>
        <v>0</v>
      </c>
      <c r="AE17" s="71" t="str">
        <f>事故報告書!AT$3</f>
        <v/>
      </c>
      <c r="AF17" s="71" t="str">
        <f>事故報告書!AX$3</f>
        <v>感染症・食中毒・疥癬等（診断名：　　　　　　　　　　　　　　　</v>
      </c>
      <c r="AG17" s="71">
        <f>事故報告書!E$33</f>
        <v>0</v>
      </c>
      <c r="AH17" s="91">
        <f>事故報告書!E$34</f>
        <v>0</v>
      </c>
      <c r="AI17" s="71">
        <f>事故報告書!E$35</f>
        <v>0</v>
      </c>
      <c r="AJ17" s="71">
        <f>'事故報告書別表一覧 '!I21</f>
        <v>0</v>
      </c>
      <c r="AK17" s="71">
        <f>'事故報告書別表一覧 '!J21</f>
        <v>0</v>
      </c>
      <c r="AL17" s="91">
        <f>事故報告書!M$37</f>
        <v>0</v>
      </c>
      <c r="AM17" s="71">
        <f>'事故報告書別表一覧 '!K21</f>
        <v>0</v>
      </c>
      <c r="AN17" s="71" t="str">
        <f>事故報告書!BF$3</f>
        <v>感染症・食中毒・疥癬等（診断名：　　　　　　　　　　　　　　　　　　　　 ）</v>
      </c>
      <c r="AO17" s="71">
        <f>事故報告書!E$42</f>
        <v>0</v>
      </c>
      <c r="AP17" s="71">
        <f>事故報告書!E$43</f>
        <v>0</v>
      </c>
      <c r="AQ17" s="71" t="str">
        <f>事故報告書!BJ$3</f>
        <v/>
      </c>
      <c r="AR17" s="73">
        <f>事故報告書!H$45</f>
        <v>0</v>
      </c>
      <c r="AS17" s="73">
        <f>事故報告書!K$45</f>
        <v>0</v>
      </c>
      <c r="AT17" s="73">
        <f>事故報告書!M$45</f>
        <v>0</v>
      </c>
      <c r="AU17" s="71" t="str">
        <f>事故報告書!BN$3</f>
        <v/>
      </c>
      <c r="AV17" s="76">
        <f>事故報告書!E$48</f>
        <v>0</v>
      </c>
      <c r="AW17" s="77">
        <f>事故報告書!F$50</f>
        <v>0</v>
      </c>
      <c r="AX17" s="77">
        <f>事故報告書!F$52</f>
        <v>0</v>
      </c>
      <c r="AY17" s="77">
        <f>事故報告書!F$53</f>
        <v>0</v>
      </c>
    </row>
    <row r="18" spans="1:51" ht="60">
      <c r="A18" s="98">
        <v>15</v>
      </c>
      <c r="B18" s="70" t="str">
        <f>事故報告書!V$3</f>
        <v/>
      </c>
      <c r="C18" s="71" t="str">
        <f>事故報告書!Z$3</f>
        <v>感染症・食中毒・疥癬等（ 診断名：     　　　      )</v>
      </c>
      <c r="D18" s="72">
        <f>事故報告書!F$10</f>
        <v>0</v>
      </c>
      <c r="E18" s="73">
        <f>事故報告書!I$10</f>
        <v>0</v>
      </c>
      <c r="F18" s="73">
        <f>事故報告書!K$10</f>
        <v>0</v>
      </c>
      <c r="G18" s="71">
        <f>事故報告書!E$11</f>
        <v>0</v>
      </c>
      <c r="H18" s="71">
        <f>事故報告書!E$12</f>
        <v>0</v>
      </c>
      <c r="I18" s="71">
        <f>事故報告書!M$12</f>
        <v>0</v>
      </c>
      <c r="J18" s="71">
        <f>事故報告書!E$13</f>
        <v>0</v>
      </c>
      <c r="K18" s="78">
        <f>事故報告書!M$13</f>
        <v>0</v>
      </c>
      <c r="L18" s="78">
        <f>事故報告書!M$14</f>
        <v>0</v>
      </c>
      <c r="M18" s="78" t="str">
        <f>事故報告書!M$15</f>
        <v>☎　　　（　　　　）</v>
      </c>
      <c r="N18" s="71">
        <f>事故報告書!E$14</f>
        <v>0</v>
      </c>
      <c r="O18" s="74">
        <f>'事故報告書別表一覧 '!B22</f>
        <v>0</v>
      </c>
      <c r="P18" s="71">
        <f>'事故報告書別表一覧 '!D22</f>
        <v>0</v>
      </c>
      <c r="Q18" s="71">
        <f>'事故報告書別表一覧 '!C22</f>
        <v>0</v>
      </c>
      <c r="R18" s="73">
        <f>事故報告書!F$17</f>
        <v>0</v>
      </c>
      <c r="S18" s="73">
        <f>事故報告書!H$17</f>
        <v>0</v>
      </c>
      <c r="T18" s="73">
        <f>事故報告書!J$17</f>
        <v>0</v>
      </c>
      <c r="U18" s="71">
        <f>'事故報告書別表一覧 '!E22</f>
        <v>0</v>
      </c>
      <c r="V18" s="71">
        <f>'事故報告書別表一覧 '!F22</f>
        <v>0</v>
      </c>
      <c r="W18" s="71" t="str">
        <f>事故報告書!AH$3</f>
        <v/>
      </c>
      <c r="X18" s="71">
        <f>'事故報告書別表一覧 '!G22</f>
        <v>0</v>
      </c>
      <c r="Y18" s="122"/>
      <c r="Z18" s="73">
        <f>事故報告書!F$23</f>
        <v>0</v>
      </c>
      <c r="AA18" s="73">
        <f>事故報告書!I$23</f>
        <v>0</v>
      </c>
      <c r="AB18" s="73">
        <f>事故報告書!K$23</f>
        <v>0</v>
      </c>
      <c r="AC18" s="73">
        <f>事故報告書!M$23</f>
        <v>0</v>
      </c>
      <c r="AD18" s="73">
        <f>事故報告書!O$23</f>
        <v>0</v>
      </c>
      <c r="AE18" s="71" t="str">
        <f>事故報告書!AT$3</f>
        <v/>
      </c>
      <c r="AF18" s="71" t="str">
        <f>事故報告書!AX$3</f>
        <v>感染症・食中毒・疥癬等（診断名：　　　　　　　　　　　　　　　</v>
      </c>
      <c r="AG18" s="71">
        <f>事故報告書!E$33</f>
        <v>0</v>
      </c>
      <c r="AH18" s="91">
        <f>事故報告書!E$34</f>
        <v>0</v>
      </c>
      <c r="AI18" s="71">
        <f>事故報告書!E$35</f>
        <v>0</v>
      </c>
      <c r="AJ18" s="71">
        <f>'事故報告書別表一覧 '!I22</f>
        <v>0</v>
      </c>
      <c r="AK18" s="71">
        <f>'事故報告書別表一覧 '!J22</f>
        <v>0</v>
      </c>
      <c r="AL18" s="91">
        <f>事故報告書!M$37</f>
        <v>0</v>
      </c>
      <c r="AM18" s="71">
        <f>'事故報告書別表一覧 '!K22</f>
        <v>0</v>
      </c>
      <c r="AN18" s="71" t="str">
        <f>事故報告書!BF$3</f>
        <v>感染症・食中毒・疥癬等（診断名：　　　　　　　　　　　　　　　　　　　　 ）</v>
      </c>
      <c r="AO18" s="71">
        <f>事故報告書!E$42</f>
        <v>0</v>
      </c>
      <c r="AP18" s="71">
        <f>事故報告書!E$43</f>
        <v>0</v>
      </c>
      <c r="AQ18" s="71" t="str">
        <f>事故報告書!BJ$3</f>
        <v/>
      </c>
      <c r="AR18" s="73">
        <f>事故報告書!H$45</f>
        <v>0</v>
      </c>
      <c r="AS18" s="73">
        <f>事故報告書!K$45</f>
        <v>0</v>
      </c>
      <c r="AT18" s="73">
        <f>事故報告書!M$45</f>
        <v>0</v>
      </c>
      <c r="AU18" s="71" t="str">
        <f>事故報告書!BN$3</f>
        <v/>
      </c>
      <c r="AV18" s="76">
        <f>事故報告書!E$48</f>
        <v>0</v>
      </c>
      <c r="AW18" s="77">
        <f>事故報告書!F$50</f>
        <v>0</v>
      </c>
      <c r="AX18" s="77">
        <f>事故報告書!F$52</f>
        <v>0</v>
      </c>
      <c r="AY18" s="77">
        <f>事故報告書!F$53</f>
        <v>0</v>
      </c>
    </row>
    <row r="19" spans="1:51" ht="60">
      <c r="A19" s="98">
        <v>16</v>
      </c>
      <c r="B19" s="70" t="str">
        <f>事故報告書!V$3</f>
        <v/>
      </c>
      <c r="C19" s="71" t="str">
        <f>事故報告書!Z$3</f>
        <v>感染症・食中毒・疥癬等（ 診断名：     　　　      )</v>
      </c>
      <c r="D19" s="72">
        <f>事故報告書!F$10</f>
        <v>0</v>
      </c>
      <c r="E19" s="73">
        <f>事故報告書!I$10</f>
        <v>0</v>
      </c>
      <c r="F19" s="73">
        <f>事故報告書!K$10</f>
        <v>0</v>
      </c>
      <c r="G19" s="71">
        <f>事故報告書!E$11</f>
        <v>0</v>
      </c>
      <c r="H19" s="71">
        <f>事故報告書!E$12</f>
        <v>0</v>
      </c>
      <c r="I19" s="71">
        <f>事故報告書!M$12</f>
        <v>0</v>
      </c>
      <c r="J19" s="71">
        <f>事故報告書!E$13</f>
        <v>0</v>
      </c>
      <c r="K19" s="78">
        <f>事故報告書!M$13</f>
        <v>0</v>
      </c>
      <c r="L19" s="78">
        <f>事故報告書!M$14</f>
        <v>0</v>
      </c>
      <c r="M19" s="78" t="str">
        <f>事故報告書!M$15</f>
        <v>☎　　　（　　　　）</v>
      </c>
      <c r="N19" s="71">
        <f>事故報告書!E$14</f>
        <v>0</v>
      </c>
      <c r="O19" s="74">
        <f>'事故報告書別表一覧 '!B23</f>
        <v>0</v>
      </c>
      <c r="P19" s="71">
        <f>'事故報告書別表一覧 '!D23</f>
        <v>0</v>
      </c>
      <c r="Q19" s="71">
        <f>'事故報告書別表一覧 '!C23</f>
        <v>0</v>
      </c>
      <c r="R19" s="73">
        <f>事故報告書!F$17</f>
        <v>0</v>
      </c>
      <c r="S19" s="73">
        <f>事故報告書!H$17</f>
        <v>0</v>
      </c>
      <c r="T19" s="73">
        <f>事故報告書!J$17</f>
        <v>0</v>
      </c>
      <c r="U19" s="71">
        <f>'事故報告書別表一覧 '!E23</f>
        <v>0</v>
      </c>
      <c r="V19" s="71">
        <f>'事故報告書別表一覧 '!F23</f>
        <v>0</v>
      </c>
      <c r="W19" s="71" t="str">
        <f>事故報告書!AH$3</f>
        <v/>
      </c>
      <c r="X19" s="71">
        <f>'事故報告書別表一覧 '!G23</f>
        <v>0</v>
      </c>
      <c r="Y19" s="122"/>
      <c r="Z19" s="73">
        <f>事故報告書!F$23</f>
        <v>0</v>
      </c>
      <c r="AA19" s="73">
        <f>事故報告書!I$23</f>
        <v>0</v>
      </c>
      <c r="AB19" s="73">
        <f>事故報告書!K$23</f>
        <v>0</v>
      </c>
      <c r="AC19" s="73">
        <f>事故報告書!M$23</f>
        <v>0</v>
      </c>
      <c r="AD19" s="73">
        <f>事故報告書!O$23</f>
        <v>0</v>
      </c>
      <c r="AE19" s="71" t="str">
        <f>事故報告書!AT$3</f>
        <v/>
      </c>
      <c r="AF19" s="71" t="str">
        <f>事故報告書!AX$3</f>
        <v>感染症・食中毒・疥癬等（診断名：　　　　　　　　　　　　　　　</v>
      </c>
      <c r="AG19" s="71">
        <f>事故報告書!E$33</f>
        <v>0</v>
      </c>
      <c r="AH19" s="91">
        <f>事故報告書!E$34</f>
        <v>0</v>
      </c>
      <c r="AI19" s="71">
        <f>事故報告書!E$35</f>
        <v>0</v>
      </c>
      <c r="AJ19" s="71">
        <f>'事故報告書別表一覧 '!I23</f>
        <v>0</v>
      </c>
      <c r="AK19" s="71">
        <f>'事故報告書別表一覧 '!J23</f>
        <v>0</v>
      </c>
      <c r="AL19" s="91">
        <f>事故報告書!M$37</f>
        <v>0</v>
      </c>
      <c r="AM19" s="71">
        <f>'事故報告書別表一覧 '!K23</f>
        <v>0</v>
      </c>
      <c r="AN19" s="71" t="str">
        <f>事故報告書!BF$3</f>
        <v>感染症・食中毒・疥癬等（診断名：　　　　　　　　　　　　　　　　　　　　 ）</v>
      </c>
      <c r="AO19" s="71">
        <f>事故報告書!E$42</f>
        <v>0</v>
      </c>
      <c r="AP19" s="71">
        <f>事故報告書!E$43</f>
        <v>0</v>
      </c>
      <c r="AQ19" s="71" t="str">
        <f>事故報告書!BJ$3</f>
        <v/>
      </c>
      <c r="AR19" s="73">
        <f>事故報告書!H$45</f>
        <v>0</v>
      </c>
      <c r="AS19" s="73">
        <f>事故報告書!K$45</f>
        <v>0</v>
      </c>
      <c r="AT19" s="73">
        <f>事故報告書!M$45</f>
        <v>0</v>
      </c>
      <c r="AU19" s="71" t="str">
        <f>事故報告書!BN$3</f>
        <v/>
      </c>
      <c r="AV19" s="76">
        <f>事故報告書!E$48</f>
        <v>0</v>
      </c>
      <c r="AW19" s="77">
        <f>事故報告書!F$50</f>
        <v>0</v>
      </c>
      <c r="AX19" s="77">
        <f>事故報告書!F$52</f>
        <v>0</v>
      </c>
      <c r="AY19" s="77">
        <f>事故報告書!F$53</f>
        <v>0</v>
      </c>
    </row>
    <row r="20" spans="1:51" ht="60">
      <c r="A20" s="98">
        <v>17</v>
      </c>
      <c r="B20" s="70" t="str">
        <f>事故報告書!V$3</f>
        <v/>
      </c>
      <c r="C20" s="71" t="str">
        <f>事故報告書!Z$3</f>
        <v>感染症・食中毒・疥癬等（ 診断名：     　　　      )</v>
      </c>
      <c r="D20" s="72">
        <f>事故報告書!F$10</f>
        <v>0</v>
      </c>
      <c r="E20" s="73">
        <f>事故報告書!I$10</f>
        <v>0</v>
      </c>
      <c r="F20" s="73">
        <f>事故報告書!K$10</f>
        <v>0</v>
      </c>
      <c r="G20" s="71">
        <f>事故報告書!E$11</f>
        <v>0</v>
      </c>
      <c r="H20" s="71">
        <f>事故報告書!E$12</f>
        <v>0</v>
      </c>
      <c r="I20" s="71">
        <f>事故報告書!M$12</f>
        <v>0</v>
      </c>
      <c r="J20" s="71">
        <f>事故報告書!E$13</f>
        <v>0</v>
      </c>
      <c r="K20" s="78">
        <f>事故報告書!M$13</f>
        <v>0</v>
      </c>
      <c r="L20" s="78">
        <f>事故報告書!M$14</f>
        <v>0</v>
      </c>
      <c r="M20" s="78" t="str">
        <f>事故報告書!M$15</f>
        <v>☎　　　（　　　　）</v>
      </c>
      <c r="N20" s="71">
        <f>事故報告書!E$14</f>
        <v>0</v>
      </c>
      <c r="O20" s="74">
        <f>'事故報告書別表一覧 '!B24</f>
        <v>0</v>
      </c>
      <c r="P20" s="71">
        <f>'事故報告書別表一覧 '!D24</f>
        <v>0</v>
      </c>
      <c r="Q20" s="71">
        <f>'事故報告書別表一覧 '!C24</f>
        <v>0</v>
      </c>
      <c r="R20" s="73">
        <f>事故報告書!F$17</f>
        <v>0</v>
      </c>
      <c r="S20" s="73">
        <f>事故報告書!H$17</f>
        <v>0</v>
      </c>
      <c r="T20" s="73">
        <f>事故報告書!J$17</f>
        <v>0</v>
      </c>
      <c r="U20" s="71">
        <f>'事故報告書別表一覧 '!E24</f>
        <v>0</v>
      </c>
      <c r="V20" s="71">
        <f>'事故報告書別表一覧 '!F24</f>
        <v>0</v>
      </c>
      <c r="W20" s="71" t="str">
        <f>事故報告書!AH$3</f>
        <v/>
      </c>
      <c r="X20" s="71">
        <f>'事故報告書別表一覧 '!G24</f>
        <v>0</v>
      </c>
      <c r="Y20" s="122"/>
      <c r="Z20" s="73">
        <f>事故報告書!F$23</f>
        <v>0</v>
      </c>
      <c r="AA20" s="73">
        <f>事故報告書!I$23</f>
        <v>0</v>
      </c>
      <c r="AB20" s="73">
        <f>事故報告書!K$23</f>
        <v>0</v>
      </c>
      <c r="AC20" s="73">
        <f>事故報告書!M$23</f>
        <v>0</v>
      </c>
      <c r="AD20" s="73">
        <f>事故報告書!O$23</f>
        <v>0</v>
      </c>
      <c r="AE20" s="71" t="str">
        <f>事故報告書!AT$3</f>
        <v/>
      </c>
      <c r="AF20" s="71" t="str">
        <f>事故報告書!AX$3</f>
        <v>感染症・食中毒・疥癬等（診断名：　　　　　　　　　　　　　　　</v>
      </c>
      <c r="AG20" s="71">
        <f>事故報告書!E$33</f>
        <v>0</v>
      </c>
      <c r="AH20" s="91">
        <f>事故報告書!E$34</f>
        <v>0</v>
      </c>
      <c r="AI20" s="71">
        <f>事故報告書!E$35</f>
        <v>0</v>
      </c>
      <c r="AJ20" s="71">
        <f>'事故報告書別表一覧 '!I24</f>
        <v>0</v>
      </c>
      <c r="AK20" s="71">
        <f>'事故報告書別表一覧 '!J24</f>
        <v>0</v>
      </c>
      <c r="AL20" s="91">
        <f>事故報告書!M$37</f>
        <v>0</v>
      </c>
      <c r="AM20" s="71">
        <f>'事故報告書別表一覧 '!K24</f>
        <v>0</v>
      </c>
      <c r="AN20" s="71" t="str">
        <f>事故報告書!BF$3</f>
        <v>感染症・食中毒・疥癬等（診断名：　　　　　　　　　　　　　　　　　　　　 ）</v>
      </c>
      <c r="AO20" s="71">
        <f>事故報告書!E$42</f>
        <v>0</v>
      </c>
      <c r="AP20" s="71">
        <f>事故報告書!E$43</f>
        <v>0</v>
      </c>
      <c r="AQ20" s="71" t="str">
        <f>事故報告書!BJ$3</f>
        <v/>
      </c>
      <c r="AR20" s="73">
        <f>事故報告書!H$45</f>
        <v>0</v>
      </c>
      <c r="AS20" s="73">
        <f>事故報告書!K$45</f>
        <v>0</v>
      </c>
      <c r="AT20" s="73">
        <f>事故報告書!M$45</f>
        <v>0</v>
      </c>
      <c r="AU20" s="71" t="str">
        <f>事故報告書!BN$3</f>
        <v/>
      </c>
      <c r="AV20" s="76">
        <f>事故報告書!E$48</f>
        <v>0</v>
      </c>
      <c r="AW20" s="77">
        <f>事故報告書!F$50</f>
        <v>0</v>
      </c>
      <c r="AX20" s="77">
        <f>事故報告書!F$52</f>
        <v>0</v>
      </c>
      <c r="AY20" s="77">
        <f>事故報告書!F$53</f>
        <v>0</v>
      </c>
    </row>
    <row r="21" spans="1:51" ht="60">
      <c r="A21" s="98">
        <v>18</v>
      </c>
      <c r="B21" s="70" t="str">
        <f>事故報告書!V$3</f>
        <v/>
      </c>
      <c r="C21" s="71" t="str">
        <f>事故報告書!Z$3</f>
        <v>感染症・食中毒・疥癬等（ 診断名：     　　　      )</v>
      </c>
      <c r="D21" s="72">
        <f>事故報告書!F$10</f>
        <v>0</v>
      </c>
      <c r="E21" s="73">
        <f>事故報告書!I$10</f>
        <v>0</v>
      </c>
      <c r="F21" s="73">
        <f>事故報告書!K$10</f>
        <v>0</v>
      </c>
      <c r="G21" s="71">
        <f>事故報告書!E$11</f>
        <v>0</v>
      </c>
      <c r="H21" s="71">
        <f>事故報告書!E$12</f>
        <v>0</v>
      </c>
      <c r="I21" s="71">
        <f>事故報告書!M$12</f>
        <v>0</v>
      </c>
      <c r="J21" s="71">
        <f>事故報告書!E$13</f>
        <v>0</v>
      </c>
      <c r="K21" s="78">
        <f>事故報告書!M$13</f>
        <v>0</v>
      </c>
      <c r="L21" s="78">
        <f>事故報告書!M$14</f>
        <v>0</v>
      </c>
      <c r="M21" s="78" t="str">
        <f>事故報告書!M$15</f>
        <v>☎　　　（　　　　）</v>
      </c>
      <c r="N21" s="71">
        <f>事故報告書!E$14</f>
        <v>0</v>
      </c>
      <c r="O21" s="74">
        <f>'事故報告書別表一覧 '!B25</f>
        <v>0</v>
      </c>
      <c r="P21" s="71">
        <f>'事故報告書別表一覧 '!D25</f>
        <v>0</v>
      </c>
      <c r="Q21" s="71">
        <f>'事故報告書別表一覧 '!C25</f>
        <v>0</v>
      </c>
      <c r="R21" s="73">
        <f>事故報告書!F$17</f>
        <v>0</v>
      </c>
      <c r="S21" s="73">
        <f>事故報告書!H$17</f>
        <v>0</v>
      </c>
      <c r="T21" s="73">
        <f>事故報告書!J$17</f>
        <v>0</v>
      </c>
      <c r="U21" s="71">
        <f>'事故報告書別表一覧 '!E25</f>
        <v>0</v>
      </c>
      <c r="V21" s="71">
        <f>'事故報告書別表一覧 '!F25</f>
        <v>0</v>
      </c>
      <c r="W21" s="71" t="str">
        <f>事故報告書!AH$3</f>
        <v/>
      </c>
      <c r="X21" s="71">
        <f>'事故報告書別表一覧 '!G25</f>
        <v>0</v>
      </c>
      <c r="Y21" s="122"/>
      <c r="Z21" s="73">
        <f>事故報告書!F$23</f>
        <v>0</v>
      </c>
      <c r="AA21" s="73">
        <f>事故報告書!I$23</f>
        <v>0</v>
      </c>
      <c r="AB21" s="73">
        <f>事故報告書!K$23</f>
        <v>0</v>
      </c>
      <c r="AC21" s="73">
        <f>事故報告書!M$23</f>
        <v>0</v>
      </c>
      <c r="AD21" s="73">
        <f>事故報告書!O$23</f>
        <v>0</v>
      </c>
      <c r="AE21" s="71" t="str">
        <f>事故報告書!AT$3</f>
        <v/>
      </c>
      <c r="AF21" s="71" t="str">
        <f>事故報告書!AX$3</f>
        <v>感染症・食中毒・疥癬等（診断名：　　　　　　　　　　　　　　　</v>
      </c>
      <c r="AG21" s="71">
        <f>事故報告書!E$33</f>
        <v>0</v>
      </c>
      <c r="AH21" s="91">
        <f>事故報告書!E$34</f>
        <v>0</v>
      </c>
      <c r="AI21" s="71">
        <f>事故報告書!E$35</f>
        <v>0</v>
      </c>
      <c r="AJ21" s="71">
        <f>'事故報告書別表一覧 '!I25</f>
        <v>0</v>
      </c>
      <c r="AK21" s="71">
        <f>'事故報告書別表一覧 '!J25</f>
        <v>0</v>
      </c>
      <c r="AL21" s="91">
        <f>事故報告書!M$37</f>
        <v>0</v>
      </c>
      <c r="AM21" s="71">
        <f>'事故報告書別表一覧 '!K25</f>
        <v>0</v>
      </c>
      <c r="AN21" s="71" t="str">
        <f>事故報告書!BF$3</f>
        <v>感染症・食中毒・疥癬等（診断名：　　　　　　　　　　　　　　　　　　　　 ）</v>
      </c>
      <c r="AO21" s="71">
        <f>事故報告書!E$42</f>
        <v>0</v>
      </c>
      <c r="AP21" s="71">
        <f>事故報告書!E$43</f>
        <v>0</v>
      </c>
      <c r="AQ21" s="71" t="str">
        <f>事故報告書!BJ$3</f>
        <v/>
      </c>
      <c r="AR21" s="73">
        <f>事故報告書!H$45</f>
        <v>0</v>
      </c>
      <c r="AS21" s="73">
        <f>事故報告書!K$45</f>
        <v>0</v>
      </c>
      <c r="AT21" s="73">
        <f>事故報告書!M$45</f>
        <v>0</v>
      </c>
      <c r="AU21" s="71" t="str">
        <f>事故報告書!BN$3</f>
        <v/>
      </c>
      <c r="AV21" s="76">
        <f>事故報告書!E$48</f>
        <v>0</v>
      </c>
      <c r="AW21" s="77">
        <f>事故報告書!F$50</f>
        <v>0</v>
      </c>
      <c r="AX21" s="77">
        <f>事故報告書!F$52</f>
        <v>0</v>
      </c>
      <c r="AY21" s="77">
        <f>事故報告書!F$53</f>
        <v>0</v>
      </c>
    </row>
    <row r="22" spans="1:51" ht="60">
      <c r="A22" s="98">
        <v>19</v>
      </c>
      <c r="B22" s="70" t="str">
        <f>事故報告書!V$3</f>
        <v/>
      </c>
      <c r="C22" s="71" t="str">
        <f>事故報告書!Z$3</f>
        <v>感染症・食中毒・疥癬等（ 診断名：     　　　      )</v>
      </c>
      <c r="D22" s="72">
        <f>事故報告書!F$10</f>
        <v>0</v>
      </c>
      <c r="E22" s="73">
        <f>事故報告書!I$10</f>
        <v>0</v>
      </c>
      <c r="F22" s="73">
        <f>事故報告書!K$10</f>
        <v>0</v>
      </c>
      <c r="G22" s="71">
        <f>事故報告書!E$11</f>
        <v>0</v>
      </c>
      <c r="H22" s="71">
        <f>事故報告書!E$12</f>
        <v>0</v>
      </c>
      <c r="I22" s="71">
        <f>事故報告書!M$12</f>
        <v>0</v>
      </c>
      <c r="J22" s="71">
        <f>事故報告書!E$13</f>
        <v>0</v>
      </c>
      <c r="K22" s="78">
        <f>事故報告書!M$13</f>
        <v>0</v>
      </c>
      <c r="L22" s="78">
        <f>事故報告書!M$14</f>
        <v>0</v>
      </c>
      <c r="M22" s="78" t="str">
        <f>事故報告書!M$15</f>
        <v>☎　　　（　　　　）</v>
      </c>
      <c r="N22" s="71">
        <f>事故報告書!E$14</f>
        <v>0</v>
      </c>
      <c r="O22" s="74">
        <f>'事故報告書別表一覧 '!B26</f>
        <v>0</v>
      </c>
      <c r="P22" s="71">
        <f>'事故報告書別表一覧 '!D26</f>
        <v>0</v>
      </c>
      <c r="Q22" s="71">
        <f>'事故報告書別表一覧 '!C26</f>
        <v>0</v>
      </c>
      <c r="R22" s="73">
        <f>事故報告書!F$17</f>
        <v>0</v>
      </c>
      <c r="S22" s="73">
        <f>事故報告書!H$17</f>
        <v>0</v>
      </c>
      <c r="T22" s="73">
        <f>事故報告書!J$17</f>
        <v>0</v>
      </c>
      <c r="U22" s="71">
        <f>'事故報告書別表一覧 '!E26</f>
        <v>0</v>
      </c>
      <c r="V22" s="71">
        <f>'事故報告書別表一覧 '!F26</f>
        <v>0</v>
      </c>
      <c r="W22" s="71" t="str">
        <f>事故報告書!AH$3</f>
        <v/>
      </c>
      <c r="X22" s="71">
        <f>'事故報告書別表一覧 '!G26</f>
        <v>0</v>
      </c>
      <c r="Y22" s="122"/>
      <c r="Z22" s="73">
        <f>事故報告書!F$23</f>
        <v>0</v>
      </c>
      <c r="AA22" s="73">
        <f>事故報告書!I$23</f>
        <v>0</v>
      </c>
      <c r="AB22" s="73">
        <f>事故報告書!K$23</f>
        <v>0</v>
      </c>
      <c r="AC22" s="73">
        <f>事故報告書!M$23</f>
        <v>0</v>
      </c>
      <c r="AD22" s="73">
        <f>事故報告書!O$23</f>
        <v>0</v>
      </c>
      <c r="AE22" s="71" t="str">
        <f>事故報告書!AT$3</f>
        <v/>
      </c>
      <c r="AF22" s="71" t="str">
        <f>事故報告書!AX$3</f>
        <v>感染症・食中毒・疥癬等（診断名：　　　　　　　　　　　　　　　</v>
      </c>
      <c r="AG22" s="71">
        <f>事故報告書!E$33</f>
        <v>0</v>
      </c>
      <c r="AH22" s="91">
        <f>事故報告書!E$34</f>
        <v>0</v>
      </c>
      <c r="AI22" s="71">
        <f>事故報告書!E$35</f>
        <v>0</v>
      </c>
      <c r="AJ22" s="71">
        <f>'事故報告書別表一覧 '!I26</f>
        <v>0</v>
      </c>
      <c r="AK22" s="71">
        <f>'事故報告書別表一覧 '!J26</f>
        <v>0</v>
      </c>
      <c r="AL22" s="91">
        <f>事故報告書!M$37</f>
        <v>0</v>
      </c>
      <c r="AM22" s="71">
        <f>'事故報告書別表一覧 '!K26</f>
        <v>0</v>
      </c>
      <c r="AN22" s="71" t="str">
        <f>事故報告書!BF$3</f>
        <v>感染症・食中毒・疥癬等（診断名：　　　　　　　　　　　　　　　　　　　　 ）</v>
      </c>
      <c r="AO22" s="71">
        <f>事故報告書!E$42</f>
        <v>0</v>
      </c>
      <c r="AP22" s="71">
        <f>事故報告書!E$43</f>
        <v>0</v>
      </c>
      <c r="AQ22" s="71" t="str">
        <f>事故報告書!BJ$3</f>
        <v/>
      </c>
      <c r="AR22" s="73">
        <f>事故報告書!H$45</f>
        <v>0</v>
      </c>
      <c r="AS22" s="73">
        <f>事故報告書!K$45</f>
        <v>0</v>
      </c>
      <c r="AT22" s="73">
        <f>事故報告書!M$45</f>
        <v>0</v>
      </c>
      <c r="AU22" s="71" t="str">
        <f>事故報告書!BN$3</f>
        <v/>
      </c>
      <c r="AV22" s="76">
        <f>事故報告書!E$48</f>
        <v>0</v>
      </c>
      <c r="AW22" s="77">
        <f>事故報告書!F$50</f>
        <v>0</v>
      </c>
      <c r="AX22" s="77">
        <f>事故報告書!F$52</f>
        <v>0</v>
      </c>
      <c r="AY22" s="77">
        <f>事故報告書!F$53</f>
        <v>0</v>
      </c>
    </row>
    <row r="23" spans="1:51" ht="60">
      <c r="A23" s="98">
        <v>20</v>
      </c>
      <c r="B23" s="70" t="str">
        <f>事故報告書!V$3</f>
        <v/>
      </c>
      <c r="C23" s="71" t="str">
        <f>事故報告書!Z$3</f>
        <v>感染症・食中毒・疥癬等（ 診断名：     　　　      )</v>
      </c>
      <c r="D23" s="72">
        <f>事故報告書!F$10</f>
        <v>0</v>
      </c>
      <c r="E23" s="73">
        <f>事故報告書!I$10</f>
        <v>0</v>
      </c>
      <c r="F23" s="73">
        <f>事故報告書!K$10</f>
        <v>0</v>
      </c>
      <c r="G23" s="71">
        <f>事故報告書!E$11</f>
        <v>0</v>
      </c>
      <c r="H23" s="71">
        <f>事故報告書!E$12</f>
        <v>0</v>
      </c>
      <c r="I23" s="71">
        <f>事故報告書!M$12</f>
        <v>0</v>
      </c>
      <c r="J23" s="71">
        <f>事故報告書!E$13</f>
        <v>0</v>
      </c>
      <c r="K23" s="78">
        <f>事故報告書!M$13</f>
        <v>0</v>
      </c>
      <c r="L23" s="78">
        <f>事故報告書!M$14</f>
        <v>0</v>
      </c>
      <c r="M23" s="78" t="str">
        <f>事故報告書!M$15</f>
        <v>☎　　　（　　　　）</v>
      </c>
      <c r="N23" s="71">
        <f>事故報告書!E$14</f>
        <v>0</v>
      </c>
      <c r="O23" s="74">
        <f>'事故報告書別表一覧 '!B27</f>
        <v>0</v>
      </c>
      <c r="P23" s="71">
        <f>'事故報告書別表一覧 '!D27</f>
        <v>0</v>
      </c>
      <c r="Q23" s="71">
        <f>'事故報告書別表一覧 '!C27</f>
        <v>0</v>
      </c>
      <c r="R23" s="73">
        <f>事故報告書!F$17</f>
        <v>0</v>
      </c>
      <c r="S23" s="73">
        <f>事故報告書!H$17</f>
        <v>0</v>
      </c>
      <c r="T23" s="73">
        <f>事故報告書!J$17</f>
        <v>0</v>
      </c>
      <c r="U23" s="71">
        <f>'事故報告書別表一覧 '!E27</f>
        <v>0</v>
      </c>
      <c r="V23" s="71">
        <f>'事故報告書別表一覧 '!F27</f>
        <v>0</v>
      </c>
      <c r="W23" s="71" t="str">
        <f>事故報告書!AH$3</f>
        <v/>
      </c>
      <c r="X23" s="71">
        <f>'事故報告書別表一覧 '!G27</f>
        <v>0</v>
      </c>
      <c r="Y23" s="122"/>
      <c r="Z23" s="73">
        <f>事故報告書!F$23</f>
        <v>0</v>
      </c>
      <c r="AA23" s="73">
        <f>事故報告書!I$23</f>
        <v>0</v>
      </c>
      <c r="AB23" s="73">
        <f>事故報告書!K$23</f>
        <v>0</v>
      </c>
      <c r="AC23" s="73">
        <f>事故報告書!M$23</f>
        <v>0</v>
      </c>
      <c r="AD23" s="73">
        <f>事故報告書!O$23</f>
        <v>0</v>
      </c>
      <c r="AE23" s="71" t="str">
        <f>事故報告書!AT$3</f>
        <v/>
      </c>
      <c r="AF23" s="71" t="str">
        <f>事故報告書!AX$3</f>
        <v>感染症・食中毒・疥癬等（診断名：　　　　　　　　　　　　　　　</v>
      </c>
      <c r="AG23" s="71">
        <f>事故報告書!E$33</f>
        <v>0</v>
      </c>
      <c r="AH23" s="91">
        <f>事故報告書!E$34</f>
        <v>0</v>
      </c>
      <c r="AI23" s="71">
        <f>事故報告書!E$35</f>
        <v>0</v>
      </c>
      <c r="AJ23" s="71">
        <f>'事故報告書別表一覧 '!I27</f>
        <v>0</v>
      </c>
      <c r="AK23" s="71">
        <f>'事故報告書別表一覧 '!J27</f>
        <v>0</v>
      </c>
      <c r="AL23" s="91">
        <f>事故報告書!M$37</f>
        <v>0</v>
      </c>
      <c r="AM23" s="71">
        <f>'事故報告書別表一覧 '!K27</f>
        <v>0</v>
      </c>
      <c r="AN23" s="71" t="str">
        <f>事故報告書!BF$3</f>
        <v>感染症・食中毒・疥癬等（診断名：　　　　　　　　　　　　　　　　　　　　 ）</v>
      </c>
      <c r="AO23" s="71">
        <f>事故報告書!E$42</f>
        <v>0</v>
      </c>
      <c r="AP23" s="71">
        <f>事故報告書!E$43</f>
        <v>0</v>
      </c>
      <c r="AQ23" s="71" t="str">
        <f>事故報告書!BJ$3</f>
        <v/>
      </c>
      <c r="AR23" s="73">
        <f>事故報告書!H$45</f>
        <v>0</v>
      </c>
      <c r="AS23" s="73">
        <f>事故報告書!K$45</f>
        <v>0</v>
      </c>
      <c r="AT23" s="73">
        <f>事故報告書!M$45</f>
        <v>0</v>
      </c>
      <c r="AU23" s="71" t="str">
        <f>事故報告書!BN$3</f>
        <v/>
      </c>
      <c r="AV23" s="76">
        <f>事故報告書!E$48</f>
        <v>0</v>
      </c>
      <c r="AW23" s="77">
        <f>事故報告書!F$50</f>
        <v>0</v>
      </c>
      <c r="AX23" s="77">
        <f>事故報告書!F$52</f>
        <v>0</v>
      </c>
      <c r="AY23" s="77">
        <f>事故報告書!F$53</f>
        <v>0</v>
      </c>
    </row>
    <row r="24" spans="1:51" ht="60">
      <c r="A24" s="98">
        <v>21</v>
      </c>
      <c r="B24" s="70" t="str">
        <f>事故報告書!V$3</f>
        <v/>
      </c>
      <c r="C24" s="71" t="str">
        <f>事故報告書!Z$3</f>
        <v>感染症・食中毒・疥癬等（ 診断名：     　　　      )</v>
      </c>
      <c r="D24" s="72">
        <f>事故報告書!F$10</f>
        <v>0</v>
      </c>
      <c r="E24" s="73">
        <f>事故報告書!I$10</f>
        <v>0</v>
      </c>
      <c r="F24" s="73">
        <f>事故報告書!K$10</f>
        <v>0</v>
      </c>
      <c r="G24" s="71">
        <f>事故報告書!E$11</f>
        <v>0</v>
      </c>
      <c r="H24" s="71">
        <f>事故報告書!E$12</f>
        <v>0</v>
      </c>
      <c r="I24" s="71">
        <f>事故報告書!M$12</f>
        <v>0</v>
      </c>
      <c r="J24" s="71">
        <f>事故報告書!E$13</f>
        <v>0</v>
      </c>
      <c r="K24" s="78">
        <f>事故報告書!M$13</f>
        <v>0</v>
      </c>
      <c r="L24" s="78">
        <f>事故報告書!M$14</f>
        <v>0</v>
      </c>
      <c r="M24" s="78" t="str">
        <f>事故報告書!M$15</f>
        <v>☎　　　（　　　　）</v>
      </c>
      <c r="N24" s="71">
        <f>事故報告書!E$14</f>
        <v>0</v>
      </c>
      <c r="O24" s="74">
        <f>'事故報告書別表一覧 '!B28</f>
        <v>0</v>
      </c>
      <c r="P24" s="71">
        <f>'事故報告書別表一覧 '!D28</f>
        <v>0</v>
      </c>
      <c r="Q24" s="71">
        <f>'事故報告書別表一覧 '!C28</f>
        <v>0</v>
      </c>
      <c r="R24" s="73">
        <f>事故報告書!F$17</f>
        <v>0</v>
      </c>
      <c r="S24" s="73">
        <f>事故報告書!H$17</f>
        <v>0</v>
      </c>
      <c r="T24" s="73">
        <f>事故報告書!J$17</f>
        <v>0</v>
      </c>
      <c r="U24" s="71">
        <f>'事故報告書別表一覧 '!E28</f>
        <v>0</v>
      </c>
      <c r="V24" s="71">
        <f>'事故報告書別表一覧 '!F28</f>
        <v>0</v>
      </c>
      <c r="W24" s="71" t="str">
        <f>事故報告書!AH$3</f>
        <v/>
      </c>
      <c r="X24" s="71">
        <f>'事故報告書別表一覧 '!G28</f>
        <v>0</v>
      </c>
      <c r="Y24" s="122"/>
      <c r="Z24" s="73">
        <f>事故報告書!F$23</f>
        <v>0</v>
      </c>
      <c r="AA24" s="73">
        <f>事故報告書!I$23</f>
        <v>0</v>
      </c>
      <c r="AB24" s="73">
        <f>事故報告書!K$23</f>
        <v>0</v>
      </c>
      <c r="AC24" s="73">
        <f>事故報告書!M$23</f>
        <v>0</v>
      </c>
      <c r="AD24" s="73">
        <f>事故報告書!O$23</f>
        <v>0</v>
      </c>
      <c r="AE24" s="71" t="str">
        <f>事故報告書!AT$3</f>
        <v/>
      </c>
      <c r="AF24" s="71" t="str">
        <f>事故報告書!AX$3</f>
        <v>感染症・食中毒・疥癬等（診断名：　　　　　　　　　　　　　　　</v>
      </c>
      <c r="AG24" s="71">
        <f>事故報告書!E$33</f>
        <v>0</v>
      </c>
      <c r="AH24" s="91">
        <f>事故報告書!E$34</f>
        <v>0</v>
      </c>
      <c r="AI24" s="71">
        <f>事故報告書!E$35</f>
        <v>0</v>
      </c>
      <c r="AJ24" s="71">
        <f>'事故報告書別表一覧 '!I28</f>
        <v>0</v>
      </c>
      <c r="AK24" s="71">
        <f>'事故報告書別表一覧 '!J28</f>
        <v>0</v>
      </c>
      <c r="AL24" s="91">
        <f>事故報告書!M$37</f>
        <v>0</v>
      </c>
      <c r="AM24" s="71">
        <f>'事故報告書別表一覧 '!K28</f>
        <v>0</v>
      </c>
      <c r="AN24" s="71" t="str">
        <f>事故報告書!BF$3</f>
        <v>感染症・食中毒・疥癬等（診断名：　　　　　　　　　　　　　　　　　　　　 ）</v>
      </c>
      <c r="AO24" s="71">
        <f>事故報告書!E$42</f>
        <v>0</v>
      </c>
      <c r="AP24" s="71">
        <f>事故報告書!E$43</f>
        <v>0</v>
      </c>
      <c r="AQ24" s="71" t="str">
        <f>事故報告書!BJ$3</f>
        <v/>
      </c>
      <c r="AR24" s="73">
        <f>事故報告書!H$45</f>
        <v>0</v>
      </c>
      <c r="AS24" s="73">
        <f>事故報告書!K$45</f>
        <v>0</v>
      </c>
      <c r="AT24" s="73">
        <f>事故報告書!M$45</f>
        <v>0</v>
      </c>
      <c r="AU24" s="71" t="str">
        <f>事故報告書!BN$3</f>
        <v/>
      </c>
      <c r="AV24" s="76">
        <f>事故報告書!E$48</f>
        <v>0</v>
      </c>
      <c r="AW24" s="77">
        <f>事故報告書!F$50</f>
        <v>0</v>
      </c>
      <c r="AX24" s="77">
        <f>事故報告書!F$52</f>
        <v>0</v>
      </c>
      <c r="AY24" s="77">
        <f>事故報告書!F$53</f>
        <v>0</v>
      </c>
    </row>
    <row r="25" spans="1:51" ht="60">
      <c r="A25" s="98">
        <v>22</v>
      </c>
      <c r="B25" s="70" t="str">
        <f>事故報告書!V$3</f>
        <v/>
      </c>
      <c r="C25" s="71" t="str">
        <f>事故報告書!Z$3</f>
        <v>感染症・食中毒・疥癬等（ 診断名：     　　　      )</v>
      </c>
      <c r="D25" s="72">
        <f>事故報告書!F$10</f>
        <v>0</v>
      </c>
      <c r="E25" s="73">
        <f>事故報告書!I$10</f>
        <v>0</v>
      </c>
      <c r="F25" s="73">
        <f>事故報告書!K$10</f>
        <v>0</v>
      </c>
      <c r="G25" s="71">
        <f>事故報告書!E$11</f>
        <v>0</v>
      </c>
      <c r="H25" s="71">
        <f>事故報告書!E$12</f>
        <v>0</v>
      </c>
      <c r="I25" s="71">
        <f>事故報告書!M$12</f>
        <v>0</v>
      </c>
      <c r="J25" s="71">
        <f>事故報告書!E$13</f>
        <v>0</v>
      </c>
      <c r="K25" s="78">
        <f>事故報告書!M$13</f>
        <v>0</v>
      </c>
      <c r="L25" s="78">
        <f>事故報告書!M$14</f>
        <v>0</v>
      </c>
      <c r="M25" s="78" t="str">
        <f>事故報告書!M$15</f>
        <v>☎　　　（　　　　）</v>
      </c>
      <c r="N25" s="71">
        <f>事故報告書!E$14</f>
        <v>0</v>
      </c>
      <c r="O25" s="74">
        <f>'事故報告書別表一覧 '!B29</f>
        <v>0</v>
      </c>
      <c r="P25" s="71">
        <f>'事故報告書別表一覧 '!D29</f>
        <v>0</v>
      </c>
      <c r="Q25" s="71">
        <f>'事故報告書別表一覧 '!C29</f>
        <v>0</v>
      </c>
      <c r="R25" s="73">
        <f>事故報告書!F$17</f>
        <v>0</v>
      </c>
      <c r="S25" s="73">
        <f>事故報告書!H$17</f>
        <v>0</v>
      </c>
      <c r="T25" s="73">
        <f>事故報告書!J$17</f>
        <v>0</v>
      </c>
      <c r="U25" s="71">
        <f>'事故報告書別表一覧 '!E29</f>
        <v>0</v>
      </c>
      <c r="V25" s="71">
        <f>'事故報告書別表一覧 '!F29</f>
        <v>0</v>
      </c>
      <c r="W25" s="71" t="str">
        <f>事故報告書!AH$3</f>
        <v/>
      </c>
      <c r="X25" s="71">
        <f>'事故報告書別表一覧 '!G29</f>
        <v>0</v>
      </c>
      <c r="Y25" s="122"/>
      <c r="Z25" s="73">
        <f>事故報告書!F$23</f>
        <v>0</v>
      </c>
      <c r="AA25" s="73">
        <f>事故報告書!I$23</f>
        <v>0</v>
      </c>
      <c r="AB25" s="73">
        <f>事故報告書!K$23</f>
        <v>0</v>
      </c>
      <c r="AC25" s="73">
        <f>事故報告書!M$23</f>
        <v>0</v>
      </c>
      <c r="AD25" s="73">
        <f>事故報告書!O$23</f>
        <v>0</v>
      </c>
      <c r="AE25" s="71" t="str">
        <f>事故報告書!AT$3</f>
        <v/>
      </c>
      <c r="AF25" s="71" t="str">
        <f>事故報告書!AX$3</f>
        <v>感染症・食中毒・疥癬等（診断名：　　　　　　　　　　　　　　　</v>
      </c>
      <c r="AG25" s="71">
        <f>事故報告書!E$33</f>
        <v>0</v>
      </c>
      <c r="AH25" s="91">
        <f>事故報告書!E$34</f>
        <v>0</v>
      </c>
      <c r="AI25" s="71">
        <f>事故報告書!E$35</f>
        <v>0</v>
      </c>
      <c r="AJ25" s="71">
        <f>'事故報告書別表一覧 '!I29</f>
        <v>0</v>
      </c>
      <c r="AK25" s="71">
        <f>'事故報告書別表一覧 '!J29</f>
        <v>0</v>
      </c>
      <c r="AL25" s="91">
        <f>事故報告書!M$37</f>
        <v>0</v>
      </c>
      <c r="AM25" s="71">
        <f>'事故報告書別表一覧 '!K29</f>
        <v>0</v>
      </c>
      <c r="AN25" s="71" t="str">
        <f>事故報告書!BF$3</f>
        <v>感染症・食中毒・疥癬等（診断名：　　　　　　　　　　　　　　　　　　　　 ）</v>
      </c>
      <c r="AO25" s="71">
        <f>事故報告書!E$42</f>
        <v>0</v>
      </c>
      <c r="AP25" s="71">
        <f>事故報告書!E$43</f>
        <v>0</v>
      </c>
      <c r="AQ25" s="71" t="str">
        <f>事故報告書!BJ$3</f>
        <v/>
      </c>
      <c r="AR25" s="73">
        <f>事故報告書!H$45</f>
        <v>0</v>
      </c>
      <c r="AS25" s="73">
        <f>事故報告書!K$45</f>
        <v>0</v>
      </c>
      <c r="AT25" s="73">
        <f>事故報告書!M$45</f>
        <v>0</v>
      </c>
      <c r="AU25" s="71" t="str">
        <f>事故報告書!BN$3</f>
        <v/>
      </c>
      <c r="AV25" s="76">
        <f>事故報告書!E$48</f>
        <v>0</v>
      </c>
      <c r="AW25" s="77">
        <f>事故報告書!F$50</f>
        <v>0</v>
      </c>
      <c r="AX25" s="77">
        <f>事故報告書!F$52</f>
        <v>0</v>
      </c>
      <c r="AY25" s="77">
        <f>事故報告書!F$53</f>
        <v>0</v>
      </c>
    </row>
    <row r="26" spans="1:51" ht="60">
      <c r="A26" s="98">
        <v>23</v>
      </c>
      <c r="B26" s="70" t="str">
        <f>事故報告書!V$3</f>
        <v/>
      </c>
      <c r="C26" s="71" t="str">
        <f>事故報告書!Z$3</f>
        <v>感染症・食中毒・疥癬等（ 診断名：     　　　      )</v>
      </c>
      <c r="D26" s="72">
        <f>事故報告書!F$10</f>
        <v>0</v>
      </c>
      <c r="E26" s="73">
        <f>事故報告書!I$10</f>
        <v>0</v>
      </c>
      <c r="F26" s="73">
        <f>事故報告書!K$10</f>
        <v>0</v>
      </c>
      <c r="G26" s="71">
        <f>事故報告書!E$11</f>
        <v>0</v>
      </c>
      <c r="H26" s="71">
        <f>事故報告書!E$12</f>
        <v>0</v>
      </c>
      <c r="I26" s="71">
        <f>事故報告書!M$12</f>
        <v>0</v>
      </c>
      <c r="J26" s="71">
        <f>事故報告書!E$13</f>
        <v>0</v>
      </c>
      <c r="K26" s="78">
        <f>事故報告書!M$13</f>
        <v>0</v>
      </c>
      <c r="L26" s="78">
        <f>事故報告書!M$14</f>
        <v>0</v>
      </c>
      <c r="M26" s="78" t="str">
        <f>事故報告書!M$15</f>
        <v>☎　　　（　　　　）</v>
      </c>
      <c r="N26" s="71">
        <f>事故報告書!E$14</f>
        <v>0</v>
      </c>
      <c r="O26" s="74">
        <f>'事故報告書別表一覧 '!B30</f>
        <v>0</v>
      </c>
      <c r="P26" s="71">
        <f>'事故報告書別表一覧 '!D30</f>
        <v>0</v>
      </c>
      <c r="Q26" s="71">
        <f>'事故報告書別表一覧 '!C30</f>
        <v>0</v>
      </c>
      <c r="R26" s="73">
        <f>事故報告書!F$17</f>
        <v>0</v>
      </c>
      <c r="S26" s="73">
        <f>事故報告書!H$17</f>
        <v>0</v>
      </c>
      <c r="T26" s="73">
        <f>事故報告書!J$17</f>
        <v>0</v>
      </c>
      <c r="U26" s="71">
        <f>'事故報告書別表一覧 '!E30</f>
        <v>0</v>
      </c>
      <c r="V26" s="71">
        <f>'事故報告書別表一覧 '!F30</f>
        <v>0</v>
      </c>
      <c r="W26" s="71" t="str">
        <f>事故報告書!AH$3</f>
        <v/>
      </c>
      <c r="X26" s="71">
        <f>'事故報告書別表一覧 '!G30</f>
        <v>0</v>
      </c>
      <c r="Y26" s="122"/>
      <c r="Z26" s="73">
        <f>事故報告書!F$23</f>
        <v>0</v>
      </c>
      <c r="AA26" s="73">
        <f>事故報告書!I$23</f>
        <v>0</v>
      </c>
      <c r="AB26" s="73">
        <f>事故報告書!K$23</f>
        <v>0</v>
      </c>
      <c r="AC26" s="73">
        <f>事故報告書!M$23</f>
        <v>0</v>
      </c>
      <c r="AD26" s="73">
        <f>事故報告書!O$23</f>
        <v>0</v>
      </c>
      <c r="AE26" s="71" t="str">
        <f>事故報告書!AT$3</f>
        <v/>
      </c>
      <c r="AF26" s="71" t="str">
        <f>事故報告書!AX$3</f>
        <v>感染症・食中毒・疥癬等（診断名：　　　　　　　　　　　　　　　</v>
      </c>
      <c r="AG26" s="71">
        <f>事故報告書!E$33</f>
        <v>0</v>
      </c>
      <c r="AH26" s="91">
        <f>事故報告書!E$34</f>
        <v>0</v>
      </c>
      <c r="AI26" s="71">
        <f>事故報告書!E$35</f>
        <v>0</v>
      </c>
      <c r="AJ26" s="71">
        <f>'事故報告書別表一覧 '!I30</f>
        <v>0</v>
      </c>
      <c r="AK26" s="71">
        <f>'事故報告書別表一覧 '!J30</f>
        <v>0</v>
      </c>
      <c r="AL26" s="91">
        <f>事故報告書!M$37</f>
        <v>0</v>
      </c>
      <c r="AM26" s="71">
        <f>'事故報告書別表一覧 '!K30</f>
        <v>0</v>
      </c>
      <c r="AN26" s="71" t="str">
        <f>事故報告書!BF$3</f>
        <v>感染症・食中毒・疥癬等（診断名：　　　　　　　　　　　　　　　　　　　　 ）</v>
      </c>
      <c r="AO26" s="71">
        <f>事故報告書!E$42</f>
        <v>0</v>
      </c>
      <c r="AP26" s="71">
        <f>事故報告書!E$43</f>
        <v>0</v>
      </c>
      <c r="AQ26" s="71" t="str">
        <f>事故報告書!BJ$3</f>
        <v/>
      </c>
      <c r="AR26" s="73">
        <f>事故報告書!H$45</f>
        <v>0</v>
      </c>
      <c r="AS26" s="73">
        <f>事故報告書!K$45</f>
        <v>0</v>
      </c>
      <c r="AT26" s="73">
        <f>事故報告書!M$45</f>
        <v>0</v>
      </c>
      <c r="AU26" s="71" t="str">
        <f>事故報告書!BN$3</f>
        <v/>
      </c>
      <c r="AV26" s="76">
        <f>事故報告書!E$48</f>
        <v>0</v>
      </c>
      <c r="AW26" s="77">
        <f>事故報告書!F$50</f>
        <v>0</v>
      </c>
      <c r="AX26" s="77">
        <f>事故報告書!F$52</f>
        <v>0</v>
      </c>
      <c r="AY26" s="77">
        <f>事故報告書!F$53</f>
        <v>0</v>
      </c>
    </row>
    <row r="27" spans="1:51" ht="60">
      <c r="A27" s="98">
        <v>24</v>
      </c>
      <c r="B27" s="70" t="str">
        <f>事故報告書!V$3</f>
        <v/>
      </c>
      <c r="C27" s="71" t="str">
        <f>事故報告書!Z$3</f>
        <v>感染症・食中毒・疥癬等（ 診断名：     　　　      )</v>
      </c>
      <c r="D27" s="72">
        <f>事故報告書!F$10</f>
        <v>0</v>
      </c>
      <c r="E27" s="73">
        <f>事故報告書!I$10</f>
        <v>0</v>
      </c>
      <c r="F27" s="73">
        <f>事故報告書!K$10</f>
        <v>0</v>
      </c>
      <c r="G27" s="71">
        <f>事故報告書!E$11</f>
        <v>0</v>
      </c>
      <c r="H27" s="71">
        <f>事故報告書!E$12</f>
        <v>0</v>
      </c>
      <c r="I27" s="71">
        <f>事故報告書!M$12</f>
        <v>0</v>
      </c>
      <c r="J27" s="71">
        <f>事故報告書!E$13</f>
        <v>0</v>
      </c>
      <c r="K27" s="78">
        <f>事故報告書!M$13</f>
        <v>0</v>
      </c>
      <c r="L27" s="78">
        <f>事故報告書!M$14</f>
        <v>0</v>
      </c>
      <c r="M27" s="78" t="str">
        <f>事故報告書!M$15</f>
        <v>☎　　　（　　　　）</v>
      </c>
      <c r="N27" s="71">
        <f>事故報告書!E$14</f>
        <v>0</v>
      </c>
      <c r="O27" s="74">
        <f>'事故報告書別表一覧 '!B31</f>
        <v>0</v>
      </c>
      <c r="P27" s="71">
        <f>'事故報告書別表一覧 '!D31</f>
        <v>0</v>
      </c>
      <c r="Q27" s="71">
        <f>'事故報告書別表一覧 '!C31</f>
        <v>0</v>
      </c>
      <c r="R27" s="73">
        <f>事故報告書!F$17</f>
        <v>0</v>
      </c>
      <c r="S27" s="73">
        <f>事故報告書!H$17</f>
        <v>0</v>
      </c>
      <c r="T27" s="73">
        <f>事故報告書!J$17</f>
        <v>0</v>
      </c>
      <c r="U27" s="71">
        <f>'事故報告書別表一覧 '!E31</f>
        <v>0</v>
      </c>
      <c r="V27" s="71">
        <f>'事故報告書別表一覧 '!F31</f>
        <v>0</v>
      </c>
      <c r="W27" s="71" t="str">
        <f>事故報告書!AH$3</f>
        <v/>
      </c>
      <c r="X27" s="71">
        <f>'事故報告書別表一覧 '!G31</f>
        <v>0</v>
      </c>
      <c r="Y27" s="122"/>
      <c r="Z27" s="73">
        <f>事故報告書!F$23</f>
        <v>0</v>
      </c>
      <c r="AA27" s="73">
        <f>事故報告書!I$23</f>
        <v>0</v>
      </c>
      <c r="AB27" s="73">
        <f>事故報告書!K$23</f>
        <v>0</v>
      </c>
      <c r="AC27" s="73">
        <f>事故報告書!M$23</f>
        <v>0</v>
      </c>
      <c r="AD27" s="73">
        <f>事故報告書!O$23</f>
        <v>0</v>
      </c>
      <c r="AE27" s="71" t="str">
        <f>事故報告書!AT$3</f>
        <v/>
      </c>
      <c r="AF27" s="71" t="str">
        <f>事故報告書!AX$3</f>
        <v>感染症・食中毒・疥癬等（診断名：　　　　　　　　　　　　　　　</v>
      </c>
      <c r="AG27" s="71">
        <f>事故報告書!E$33</f>
        <v>0</v>
      </c>
      <c r="AH27" s="91">
        <f>事故報告書!E$34</f>
        <v>0</v>
      </c>
      <c r="AI27" s="71">
        <f>事故報告書!E$35</f>
        <v>0</v>
      </c>
      <c r="AJ27" s="71">
        <f>'事故報告書別表一覧 '!I31</f>
        <v>0</v>
      </c>
      <c r="AK27" s="71">
        <f>'事故報告書別表一覧 '!J31</f>
        <v>0</v>
      </c>
      <c r="AL27" s="91">
        <f>事故報告書!M$37</f>
        <v>0</v>
      </c>
      <c r="AM27" s="71">
        <f>'事故報告書別表一覧 '!K31</f>
        <v>0</v>
      </c>
      <c r="AN27" s="71" t="str">
        <f>事故報告書!BF$3</f>
        <v>感染症・食中毒・疥癬等（診断名：　　　　　　　　　　　　　　　　　　　　 ）</v>
      </c>
      <c r="AO27" s="71">
        <f>事故報告書!E$42</f>
        <v>0</v>
      </c>
      <c r="AP27" s="71">
        <f>事故報告書!E$43</f>
        <v>0</v>
      </c>
      <c r="AQ27" s="71" t="str">
        <f>事故報告書!BJ$3</f>
        <v/>
      </c>
      <c r="AR27" s="73">
        <f>事故報告書!H$45</f>
        <v>0</v>
      </c>
      <c r="AS27" s="73">
        <f>事故報告書!K$45</f>
        <v>0</v>
      </c>
      <c r="AT27" s="73">
        <f>事故報告書!M$45</f>
        <v>0</v>
      </c>
      <c r="AU27" s="71" t="str">
        <f>事故報告書!BN$3</f>
        <v/>
      </c>
      <c r="AV27" s="76">
        <f>事故報告書!E$48</f>
        <v>0</v>
      </c>
      <c r="AW27" s="77">
        <f>事故報告書!F$50</f>
        <v>0</v>
      </c>
      <c r="AX27" s="77">
        <f>事故報告書!F$52</f>
        <v>0</v>
      </c>
      <c r="AY27" s="77">
        <f>事故報告書!F$53</f>
        <v>0</v>
      </c>
    </row>
    <row r="28" spans="1:51" ht="60">
      <c r="A28" s="98">
        <v>25</v>
      </c>
      <c r="B28" s="70" t="str">
        <f>事故報告書!V$3</f>
        <v/>
      </c>
      <c r="C28" s="71" t="str">
        <f>事故報告書!Z$3</f>
        <v>感染症・食中毒・疥癬等（ 診断名：     　　　      )</v>
      </c>
      <c r="D28" s="72">
        <f>事故報告書!F$10</f>
        <v>0</v>
      </c>
      <c r="E28" s="73">
        <f>事故報告書!I$10</f>
        <v>0</v>
      </c>
      <c r="F28" s="73">
        <f>事故報告書!K$10</f>
        <v>0</v>
      </c>
      <c r="G28" s="71">
        <f>事故報告書!E$11</f>
        <v>0</v>
      </c>
      <c r="H28" s="71">
        <f>事故報告書!E$12</f>
        <v>0</v>
      </c>
      <c r="I28" s="71">
        <f>事故報告書!M$12</f>
        <v>0</v>
      </c>
      <c r="J28" s="71">
        <f>事故報告書!E$13</f>
        <v>0</v>
      </c>
      <c r="K28" s="78">
        <f>事故報告書!M$13</f>
        <v>0</v>
      </c>
      <c r="L28" s="78">
        <f>事故報告書!M$14</f>
        <v>0</v>
      </c>
      <c r="M28" s="78" t="str">
        <f>事故報告書!M$15</f>
        <v>☎　　　（　　　　）</v>
      </c>
      <c r="N28" s="71">
        <f>事故報告書!E$14</f>
        <v>0</v>
      </c>
      <c r="O28" s="74">
        <f>'事故報告書別表一覧 '!B32</f>
        <v>0</v>
      </c>
      <c r="P28" s="71">
        <f>'事故報告書別表一覧 '!D32</f>
        <v>0</v>
      </c>
      <c r="Q28" s="71">
        <f>'事故報告書別表一覧 '!C32</f>
        <v>0</v>
      </c>
      <c r="R28" s="73">
        <f>事故報告書!F$17</f>
        <v>0</v>
      </c>
      <c r="S28" s="73">
        <f>事故報告書!H$17</f>
        <v>0</v>
      </c>
      <c r="T28" s="73">
        <f>事故報告書!J$17</f>
        <v>0</v>
      </c>
      <c r="U28" s="71">
        <f>'事故報告書別表一覧 '!E32</f>
        <v>0</v>
      </c>
      <c r="V28" s="71">
        <f>'事故報告書別表一覧 '!F32</f>
        <v>0</v>
      </c>
      <c r="W28" s="71" t="str">
        <f>事故報告書!AH$3</f>
        <v/>
      </c>
      <c r="X28" s="71">
        <f>'事故報告書別表一覧 '!G32</f>
        <v>0</v>
      </c>
      <c r="Y28" s="122"/>
      <c r="Z28" s="73">
        <f>事故報告書!F$23</f>
        <v>0</v>
      </c>
      <c r="AA28" s="73">
        <f>事故報告書!I$23</f>
        <v>0</v>
      </c>
      <c r="AB28" s="73">
        <f>事故報告書!K$23</f>
        <v>0</v>
      </c>
      <c r="AC28" s="73">
        <f>事故報告書!M$23</f>
        <v>0</v>
      </c>
      <c r="AD28" s="73">
        <f>事故報告書!O$23</f>
        <v>0</v>
      </c>
      <c r="AE28" s="71" t="str">
        <f>事故報告書!AT$3</f>
        <v/>
      </c>
      <c r="AF28" s="71" t="str">
        <f>事故報告書!AX$3</f>
        <v>感染症・食中毒・疥癬等（診断名：　　　　　　　　　　　　　　　</v>
      </c>
      <c r="AG28" s="71">
        <f>事故報告書!E$33</f>
        <v>0</v>
      </c>
      <c r="AH28" s="91">
        <f>事故報告書!E$34</f>
        <v>0</v>
      </c>
      <c r="AI28" s="71">
        <f>事故報告書!E$35</f>
        <v>0</v>
      </c>
      <c r="AJ28" s="71">
        <f>'事故報告書別表一覧 '!I32</f>
        <v>0</v>
      </c>
      <c r="AK28" s="71">
        <f>'事故報告書別表一覧 '!J32</f>
        <v>0</v>
      </c>
      <c r="AL28" s="91">
        <f>事故報告書!M$37</f>
        <v>0</v>
      </c>
      <c r="AM28" s="71">
        <f>'事故報告書別表一覧 '!K32</f>
        <v>0</v>
      </c>
      <c r="AN28" s="71" t="str">
        <f>事故報告書!BF$3</f>
        <v>感染症・食中毒・疥癬等（診断名：　　　　　　　　　　　　　　　　　　　　 ）</v>
      </c>
      <c r="AO28" s="71">
        <f>事故報告書!E$42</f>
        <v>0</v>
      </c>
      <c r="AP28" s="71">
        <f>事故報告書!E$43</f>
        <v>0</v>
      </c>
      <c r="AQ28" s="71" t="str">
        <f>事故報告書!BJ$3</f>
        <v/>
      </c>
      <c r="AR28" s="73">
        <f>事故報告書!H$45</f>
        <v>0</v>
      </c>
      <c r="AS28" s="73">
        <f>事故報告書!K$45</f>
        <v>0</v>
      </c>
      <c r="AT28" s="73">
        <f>事故報告書!M$45</f>
        <v>0</v>
      </c>
      <c r="AU28" s="71" t="str">
        <f>事故報告書!BN$3</f>
        <v/>
      </c>
      <c r="AV28" s="76">
        <f>事故報告書!E$48</f>
        <v>0</v>
      </c>
      <c r="AW28" s="77">
        <f>事故報告書!F$50</f>
        <v>0</v>
      </c>
      <c r="AX28" s="77">
        <f>事故報告書!F$52</f>
        <v>0</v>
      </c>
      <c r="AY28" s="77">
        <f>事故報告書!F$53</f>
        <v>0</v>
      </c>
    </row>
    <row r="29" spans="1:51" ht="60">
      <c r="A29" s="98">
        <v>26</v>
      </c>
      <c r="B29" s="70" t="str">
        <f>事故報告書!V$3</f>
        <v/>
      </c>
      <c r="C29" s="71" t="str">
        <f>事故報告書!Z$3</f>
        <v>感染症・食中毒・疥癬等（ 診断名：     　　　      )</v>
      </c>
      <c r="D29" s="72">
        <f>事故報告書!F$10</f>
        <v>0</v>
      </c>
      <c r="E29" s="73">
        <f>事故報告書!I$10</f>
        <v>0</v>
      </c>
      <c r="F29" s="73">
        <f>事故報告書!K$10</f>
        <v>0</v>
      </c>
      <c r="G29" s="71">
        <f>事故報告書!E$11</f>
        <v>0</v>
      </c>
      <c r="H29" s="71">
        <f>事故報告書!E$12</f>
        <v>0</v>
      </c>
      <c r="I29" s="71">
        <f>事故報告書!M$12</f>
        <v>0</v>
      </c>
      <c r="J29" s="71">
        <f>事故報告書!E$13</f>
        <v>0</v>
      </c>
      <c r="K29" s="78">
        <f>事故報告書!M$13</f>
        <v>0</v>
      </c>
      <c r="L29" s="78">
        <f>事故報告書!M$14</f>
        <v>0</v>
      </c>
      <c r="M29" s="78" t="str">
        <f>事故報告書!M$15</f>
        <v>☎　　　（　　　　）</v>
      </c>
      <c r="N29" s="71">
        <f>事故報告書!E$14</f>
        <v>0</v>
      </c>
      <c r="O29" s="74">
        <f>'事故報告書別表一覧 '!B33</f>
        <v>0</v>
      </c>
      <c r="P29" s="71">
        <f>'事故報告書別表一覧 '!D33</f>
        <v>0</v>
      </c>
      <c r="Q29" s="71">
        <f>'事故報告書別表一覧 '!C33</f>
        <v>0</v>
      </c>
      <c r="R29" s="73">
        <f>事故報告書!F$17</f>
        <v>0</v>
      </c>
      <c r="S29" s="73">
        <f>事故報告書!H$17</f>
        <v>0</v>
      </c>
      <c r="T29" s="73">
        <f>事故報告書!J$17</f>
        <v>0</v>
      </c>
      <c r="U29" s="71">
        <f>'事故報告書別表一覧 '!E33</f>
        <v>0</v>
      </c>
      <c r="V29" s="71">
        <f>'事故報告書別表一覧 '!F33</f>
        <v>0</v>
      </c>
      <c r="W29" s="71" t="str">
        <f>事故報告書!AH$3</f>
        <v/>
      </c>
      <c r="X29" s="71">
        <f>'事故報告書別表一覧 '!G33</f>
        <v>0</v>
      </c>
      <c r="Y29" s="122"/>
      <c r="Z29" s="73">
        <f>事故報告書!F$23</f>
        <v>0</v>
      </c>
      <c r="AA29" s="73">
        <f>事故報告書!I$23</f>
        <v>0</v>
      </c>
      <c r="AB29" s="73">
        <f>事故報告書!K$23</f>
        <v>0</v>
      </c>
      <c r="AC29" s="73">
        <f>事故報告書!M$23</f>
        <v>0</v>
      </c>
      <c r="AD29" s="73">
        <f>事故報告書!O$23</f>
        <v>0</v>
      </c>
      <c r="AE29" s="71" t="str">
        <f>事故報告書!AT$3</f>
        <v/>
      </c>
      <c r="AF29" s="71" t="str">
        <f>事故報告書!AX$3</f>
        <v>感染症・食中毒・疥癬等（診断名：　　　　　　　　　　　　　　　</v>
      </c>
      <c r="AG29" s="71">
        <f>事故報告書!E$33</f>
        <v>0</v>
      </c>
      <c r="AH29" s="91">
        <f>事故報告書!E$34</f>
        <v>0</v>
      </c>
      <c r="AI29" s="71">
        <f>事故報告書!E$35</f>
        <v>0</v>
      </c>
      <c r="AJ29" s="71">
        <f>'事故報告書別表一覧 '!I33</f>
        <v>0</v>
      </c>
      <c r="AK29" s="71">
        <f>'事故報告書別表一覧 '!J33</f>
        <v>0</v>
      </c>
      <c r="AL29" s="91">
        <f>事故報告書!M$37</f>
        <v>0</v>
      </c>
      <c r="AM29" s="71">
        <f>'事故報告書別表一覧 '!K33</f>
        <v>0</v>
      </c>
      <c r="AN29" s="71" t="str">
        <f>事故報告書!BF$3</f>
        <v>感染症・食中毒・疥癬等（診断名：　　　　　　　　　　　　　　　　　　　　 ）</v>
      </c>
      <c r="AO29" s="71">
        <f>事故報告書!E$42</f>
        <v>0</v>
      </c>
      <c r="AP29" s="71">
        <f>事故報告書!E$43</f>
        <v>0</v>
      </c>
      <c r="AQ29" s="71" t="str">
        <f>事故報告書!BJ$3</f>
        <v/>
      </c>
      <c r="AR29" s="73">
        <f>事故報告書!H$45</f>
        <v>0</v>
      </c>
      <c r="AS29" s="73">
        <f>事故報告書!K$45</f>
        <v>0</v>
      </c>
      <c r="AT29" s="73">
        <f>事故報告書!M$45</f>
        <v>0</v>
      </c>
      <c r="AU29" s="71" t="str">
        <f>事故報告書!BN$3</f>
        <v/>
      </c>
      <c r="AV29" s="76">
        <f>事故報告書!E$48</f>
        <v>0</v>
      </c>
      <c r="AW29" s="77">
        <f>事故報告書!F$50</f>
        <v>0</v>
      </c>
      <c r="AX29" s="77">
        <f>事故報告書!F$52</f>
        <v>0</v>
      </c>
      <c r="AY29" s="77">
        <f>事故報告書!F$53</f>
        <v>0</v>
      </c>
    </row>
    <row r="30" spans="1:51" ht="60">
      <c r="A30" s="98">
        <v>27</v>
      </c>
      <c r="B30" s="70" t="str">
        <f>事故報告書!V$3</f>
        <v/>
      </c>
      <c r="C30" s="71" t="str">
        <f>事故報告書!Z$3</f>
        <v>感染症・食中毒・疥癬等（ 診断名：     　　　      )</v>
      </c>
      <c r="D30" s="72">
        <f>事故報告書!F$10</f>
        <v>0</v>
      </c>
      <c r="E30" s="73">
        <f>事故報告書!I$10</f>
        <v>0</v>
      </c>
      <c r="F30" s="73">
        <f>事故報告書!K$10</f>
        <v>0</v>
      </c>
      <c r="G30" s="71">
        <f>事故報告書!E$11</f>
        <v>0</v>
      </c>
      <c r="H30" s="71">
        <f>事故報告書!E$12</f>
        <v>0</v>
      </c>
      <c r="I30" s="71">
        <f>事故報告書!M$12</f>
        <v>0</v>
      </c>
      <c r="J30" s="71">
        <f>事故報告書!E$13</f>
        <v>0</v>
      </c>
      <c r="K30" s="78">
        <f>事故報告書!M$13</f>
        <v>0</v>
      </c>
      <c r="L30" s="78">
        <f>事故報告書!M$14</f>
        <v>0</v>
      </c>
      <c r="M30" s="78" t="str">
        <f>事故報告書!M$15</f>
        <v>☎　　　（　　　　）</v>
      </c>
      <c r="N30" s="71">
        <f>事故報告書!E$14</f>
        <v>0</v>
      </c>
      <c r="O30" s="74">
        <f>'事故報告書別表一覧 '!B34</f>
        <v>0</v>
      </c>
      <c r="P30" s="71">
        <f>'事故報告書別表一覧 '!D34</f>
        <v>0</v>
      </c>
      <c r="Q30" s="71">
        <f>'事故報告書別表一覧 '!C34</f>
        <v>0</v>
      </c>
      <c r="R30" s="73">
        <f>事故報告書!F$17</f>
        <v>0</v>
      </c>
      <c r="S30" s="73">
        <f>事故報告書!H$17</f>
        <v>0</v>
      </c>
      <c r="T30" s="73">
        <f>事故報告書!J$17</f>
        <v>0</v>
      </c>
      <c r="U30" s="71">
        <f>'事故報告書別表一覧 '!E34</f>
        <v>0</v>
      </c>
      <c r="V30" s="71">
        <f>'事故報告書別表一覧 '!F34</f>
        <v>0</v>
      </c>
      <c r="W30" s="71" t="str">
        <f>事故報告書!AH$3</f>
        <v/>
      </c>
      <c r="X30" s="71">
        <f>'事故報告書別表一覧 '!G34</f>
        <v>0</v>
      </c>
      <c r="Y30" s="122"/>
      <c r="Z30" s="73">
        <f>事故報告書!F$23</f>
        <v>0</v>
      </c>
      <c r="AA30" s="73">
        <f>事故報告書!I$23</f>
        <v>0</v>
      </c>
      <c r="AB30" s="73">
        <f>事故報告書!K$23</f>
        <v>0</v>
      </c>
      <c r="AC30" s="73">
        <f>事故報告書!M$23</f>
        <v>0</v>
      </c>
      <c r="AD30" s="73">
        <f>事故報告書!O$23</f>
        <v>0</v>
      </c>
      <c r="AE30" s="71" t="str">
        <f>事故報告書!AT$3</f>
        <v/>
      </c>
      <c r="AF30" s="71" t="str">
        <f>事故報告書!AX$3</f>
        <v>感染症・食中毒・疥癬等（診断名：　　　　　　　　　　　　　　　</v>
      </c>
      <c r="AG30" s="71">
        <f>事故報告書!E$33</f>
        <v>0</v>
      </c>
      <c r="AH30" s="91">
        <f>事故報告書!E$34</f>
        <v>0</v>
      </c>
      <c r="AI30" s="71">
        <f>事故報告書!E$35</f>
        <v>0</v>
      </c>
      <c r="AJ30" s="71">
        <f>'事故報告書別表一覧 '!I34</f>
        <v>0</v>
      </c>
      <c r="AK30" s="71">
        <f>'事故報告書別表一覧 '!J34</f>
        <v>0</v>
      </c>
      <c r="AL30" s="91">
        <f>事故報告書!M$37</f>
        <v>0</v>
      </c>
      <c r="AM30" s="71">
        <f>'事故報告書別表一覧 '!K34</f>
        <v>0</v>
      </c>
      <c r="AN30" s="71" t="str">
        <f>事故報告書!BF$3</f>
        <v>感染症・食中毒・疥癬等（診断名：　　　　　　　　　　　　　　　　　　　　 ）</v>
      </c>
      <c r="AO30" s="71">
        <f>事故報告書!E$42</f>
        <v>0</v>
      </c>
      <c r="AP30" s="71">
        <f>事故報告書!E$43</f>
        <v>0</v>
      </c>
      <c r="AQ30" s="71" t="str">
        <f>事故報告書!BJ$3</f>
        <v/>
      </c>
      <c r="AR30" s="73">
        <f>事故報告書!H$45</f>
        <v>0</v>
      </c>
      <c r="AS30" s="73">
        <f>事故報告書!K$45</f>
        <v>0</v>
      </c>
      <c r="AT30" s="73">
        <f>事故報告書!M$45</f>
        <v>0</v>
      </c>
      <c r="AU30" s="71" t="str">
        <f>事故報告書!BN$3</f>
        <v/>
      </c>
      <c r="AV30" s="76">
        <f>事故報告書!E$48</f>
        <v>0</v>
      </c>
      <c r="AW30" s="77">
        <f>事故報告書!F$50</f>
        <v>0</v>
      </c>
      <c r="AX30" s="77">
        <f>事故報告書!F$52</f>
        <v>0</v>
      </c>
      <c r="AY30" s="77">
        <f>事故報告書!F$53</f>
        <v>0</v>
      </c>
    </row>
    <row r="31" spans="1:51" ht="60">
      <c r="A31" s="98">
        <v>28</v>
      </c>
      <c r="B31" s="70" t="str">
        <f>事故報告書!V$3</f>
        <v/>
      </c>
      <c r="C31" s="71" t="str">
        <f>事故報告書!Z$3</f>
        <v>感染症・食中毒・疥癬等（ 診断名：     　　　      )</v>
      </c>
      <c r="D31" s="72">
        <f>事故報告書!F$10</f>
        <v>0</v>
      </c>
      <c r="E31" s="73">
        <f>事故報告書!I$10</f>
        <v>0</v>
      </c>
      <c r="F31" s="73">
        <f>事故報告書!K$10</f>
        <v>0</v>
      </c>
      <c r="G31" s="71">
        <f>事故報告書!E$11</f>
        <v>0</v>
      </c>
      <c r="H31" s="71">
        <f>事故報告書!E$12</f>
        <v>0</v>
      </c>
      <c r="I31" s="71">
        <f>事故報告書!M$12</f>
        <v>0</v>
      </c>
      <c r="J31" s="71">
        <f>事故報告書!E$13</f>
        <v>0</v>
      </c>
      <c r="K31" s="78">
        <f>事故報告書!M$13</f>
        <v>0</v>
      </c>
      <c r="L31" s="78">
        <f>事故報告書!M$14</f>
        <v>0</v>
      </c>
      <c r="M31" s="78" t="str">
        <f>事故報告書!M$15</f>
        <v>☎　　　（　　　　）</v>
      </c>
      <c r="N31" s="71">
        <f>事故報告書!E$14</f>
        <v>0</v>
      </c>
      <c r="O31" s="74">
        <f>'事故報告書別表一覧 '!B35</f>
        <v>0</v>
      </c>
      <c r="P31" s="71">
        <f>'事故報告書別表一覧 '!D35</f>
        <v>0</v>
      </c>
      <c r="Q31" s="71">
        <f>'事故報告書別表一覧 '!C35</f>
        <v>0</v>
      </c>
      <c r="R31" s="73">
        <f>事故報告書!F$17</f>
        <v>0</v>
      </c>
      <c r="S31" s="73">
        <f>事故報告書!H$17</f>
        <v>0</v>
      </c>
      <c r="T31" s="73">
        <f>事故報告書!J$17</f>
        <v>0</v>
      </c>
      <c r="U31" s="71">
        <f>'事故報告書別表一覧 '!E35</f>
        <v>0</v>
      </c>
      <c r="V31" s="71">
        <f>'事故報告書別表一覧 '!F35</f>
        <v>0</v>
      </c>
      <c r="W31" s="71" t="str">
        <f>事故報告書!AH$3</f>
        <v/>
      </c>
      <c r="X31" s="71">
        <f>'事故報告書別表一覧 '!G35</f>
        <v>0</v>
      </c>
      <c r="Y31" s="122"/>
      <c r="Z31" s="73">
        <f>事故報告書!F$23</f>
        <v>0</v>
      </c>
      <c r="AA31" s="73">
        <f>事故報告書!I$23</f>
        <v>0</v>
      </c>
      <c r="AB31" s="73">
        <f>事故報告書!K$23</f>
        <v>0</v>
      </c>
      <c r="AC31" s="73">
        <f>事故報告書!M$23</f>
        <v>0</v>
      </c>
      <c r="AD31" s="73">
        <f>事故報告書!O$23</f>
        <v>0</v>
      </c>
      <c r="AE31" s="71" t="str">
        <f>事故報告書!AT$3</f>
        <v/>
      </c>
      <c r="AF31" s="71" t="str">
        <f>事故報告書!AX$3</f>
        <v>感染症・食中毒・疥癬等（診断名：　　　　　　　　　　　　　　　</v>
      </c>
      <c r="AG31" s="71">
        <f>事故報告書!E$33</f>
        <v>0</v>
      </c>
      <c r="AH31" s="91">
        <f>事故報告書!E$34</f>
        <v>0</v>
      </c>
      <c r="AI31" s="71">
        <f>事故報告書!E$35</f>
        <v>0</v>
      </c>
      <c r="AJ31" s="71">
        <f>'事故報告書別表一覧 '!I35</f>
        <v>0</v>
      </c>
      <c r="AK31" s="71">
        <f>'事故報告書別表一覧 '!J35</f>
        <v>0</v>
      </c>
      <c r="AL31" s="91">
        <f>事故報告書!M$37</f>
        <v>0</v>
      </c>
      <c r="AM31" s="71">
        <f>'事故報告書別表一覧 '!K35</f>
        <v>0</v>
      </c>
      <c r="AN31" s="71" t="str">
        <f>事故報告書!BF$3</f>
        <v>感染症・食中毒・疥癬等（診断名：　　　　　　　　　　　　　　　　　　　　 ）</v>
      </c>
      <c r="AO31" s="71">
        <f>事故報告書!E$42</f>
        <v>0</v>
      </c>
      <c r="AP31" s="71">
        <f>事故報告書!E$43</f>
        <v>0</v>
      </c>
      <c r="AQ31" s="71" t="str">
        <f>事故報告書!BJ$3</f>
        <v/>
      </c>
      <c r="AR31" s="73">
        <f>事故報告書!H$45</f>
        <v>0</v>
      </c>
      <c r="AS31" s="73">
        <f>事故報告書!K$45</f>
        <v>0</v>
      </c>
      <c r="AT31" s="73">
        <f>事故報告書!M$45</f>
        <v>0</v>
      </c>
      <c r="AU31" s="71" t="str">
        <f>事故報告書!BN$3</f>
        <v/>
      </c>
      <c r="AV31" s="76">
        <f>事故報告書!E$48</f>
        <v>0</v>
      </c>
      <c r="AW31" s="77">
        <f>事故報告書!F$50</f>
        <v>0</v>
      </c>
      <c r="AX31" s="77">
        <f>事故報告書!F$52</f>
        <v>0</v>
      </c>
      <c r="AY31" s="77">
        <f>事故報告書!F$53</f>
        <v>0</v>
      </c>
    </row>
    <row r="32" spans="1:51" ht="60">
      <c r="A32" s="98">
        <v>29</v>
      </c>
      <c r="B32" s="70" t="str">
        <f>事故報告書!V$3</f>
        <v/>
      </c>
      <c r="C32" s="71" t="str">
        <f>事故報告書!Z$3</f>
        <v>感染症・食中毒・疥癬等（ 診断名：     　　　      )</v>
      </c>
      <c r="D32" s="72">
        <f>事故報告書!F$10</f>
        <v>0</v>
      </c>
      <c r="E32" s="73">
        <f>事故報告書!I$10</f>
        <v>0</v>
      </c>
      <c r="F32" s="73">
        <f>事故報告書!K$10</f>
        <v>0</v>
      </c>
      <c r="G32" s="71">
        <f>事故報告書!E$11</f>
        <v>0</v>
      </c>
      <c r="H32" s="71">
        <f>事故報告書!E$12</f>
        <v>0</v>
      </c>
      <c r="I32" s="71">
        <f>事故報告書!M$12</f>
        <v>0</v>
      </c>
      <c r="J32" s="71">
        <f>事故報告書!E$13</f>
        <v>0</v>
      </c>
      <c r="K32" s="78">
        <f>事故報告書!M$13</f>
        <v>0</v>
      </c>
      <c r="L32" s="78">
        <f>事故報告書!M$14</f>
        <v>0</v>
      </c>
      <c r="M32" s="78" t="str">
        <f>事故報告書!M$15</f>
        <v>☎　　　（　　　　）</v>
      </c>
      <c r="N32" s="71">
        <f>事故報告書!E$14</f>
        <v>0</v>
      </c>
      <c r="O32" s="74">
        <f>'事故報告書別表一覧 '!B36</f>
        <v>0</v>
      </c>
      <c r="P32" s="71">
        <f>'事故報告書別表一覧 '!D36</f>
        <v>0</v>
      </c>
      <c r="Q32" s="71">
        <f>'事故報告書別表一覧 '!C36</f>
        <v>0</v>
      </c>
      <c r="R32" s="73">
        <f>事故報告書!F$17</f>
        <v>0</v>
      </c>
      <c r="S32" s="73">
        <f>事故報告書!H$17</f>
        <v>0</v>
      </c>
      <c r="T32" s="73">
        <f>事故報告書!J$17</f>
        <v>0</v>
      </c>
      <c r="U32" s="71">
        <f>'事故報告書別表一覧 '!E36</f>
        <v>0</v>
      </c>
      <c r="V32" s="71">
        <f>'事故報告書別表一覧 '!F36</f>
        <v>0</v>
      </c>
      <c r="W32" s="71" t="str">
        <f>事故報告書!AH$3</f>
        <v/>
      </c>
      <c r="X32" s="71">
        <f>'事故報告書別表一覧 '!G36</f>
        <v>0</v>
      </c>
      <c r="Y32" s="122"/>
      <c r="Z32" s="73">
        <f>事故報告書!F$23</f>
        <v>0</v>
      </c>
      <c r="AA32" s="73">
        <f>事故報告書!I$23</f>
        <v>0</v>
      </c>
      <c r="AB32" s="73">
        <f>事故報告書!K$23</f>
        <v>0</v>
      </c>
      <c r="AC32" s="73">
        <f>事故報告書!M$23</f>
        <v>0</v>
      </c>
      <c r="AD32" s="73">
        <f>事故報告書!O$23</f>
        <v>0</v>
      </c>
      <c r="AE32" s="71" t="str">
        <f>事故報告書!AT$3</f>
        <v/>
      </c>
      <c r="AF32" s="71" t="str">
        <f>事故報告書!AX$3</f>
        <v>感染症・食中毒・疥癬等（診断名：　　　　　　　　　　　　　　　</v>
      </c>
      <c r="AG32" s="71">
        <f>事故報告書!E$33</f>
        <v>0</v>
      </c>
      <c r="AH32" s="91">
        <f>事故報告書!E$34</f>
        <v>0</v>
      </c>
      <c r="AI32" s="71">
        <f>事故報告書!E$35</f>
        <v>0</v>
      </c>
      <c r="AJ32" s="71">
        <f>'事故報告書別表一覧 '!I36</f>
        <v>0</v>
      </c>
      <c r="AK32" s="71">
        <f>'事故報告書別表一覧 '!J36</f>
        <v>0</v>
      </c>
      <c r="AL32" s="91">
        <f>事故報告書!M$37</f>
        <v>0</v>
      </c>
      <c r="AM32" s="71">
        <f>'事故報告書別表一覧 '!K36</f>
        <v>0</v>
      </c>
      <c r="AN32" s="71" t="str">
        <f>事故報告書!BF$3</f>
        <v>感染症・食中毒・疥癬等（診断名：　　　　　　　　　　　　　　　　　　　　 ）</v>
      </c>
      <c r="AO32" s="71">
        <f>事故報告書!E$42</f>
        <v>0</v>
      </c>
      <c r="AP32" s="71">
        <f>事故報告書!E$43</f>
        <v>0</v>
      </c>
      <c r="AQ32" s="71" t="str">
        <f>事故報告書!BJ$3</f>
        <v/>
      </c>
      <c r="AR32" s="73">
        <f>事故報告書!H$45</f>
        <v>0</v>
      </c>
      <c r="AS32" s="73">
        <f>事故報告書!K$45</f>
        <v>0</v>
      </c>
      <c r="AT32" s="73">
        <f>事故報告書!M$45</f>
        <v>0</v>
      </c>
      <c r="AU32" s="71" t="str">
        <f>事故報告書!BN$3</f>
        <v/>
      </c>
      <c r="AV32" s="76">
        <f>事故報告書!E$48</f>
        <v>0</v>
      </c>
      <c r="AW32" s="77">
        <f>事故報告書!F$50</f>
        <v>0</v>
      </c>
      <c r="AX32" s="77">
        <f>事故報告書!F$52</f>
        <v>0</v>
      </c>
      <c r="AY32" s="77">
        <f>事故報告書!F$53</f>
        <v>0</v>
      </c>
    </row>
    <row r="33" spans="1:51" ht="60">
      <c r="A33" s="98">
        <v>30</v>
      </c>
      <c r="B33" s="70" t="str">
        <f>事故報告書!V$3</f>
        <v/>
      </c>
      <c r="C33" s="71" t="str">
        <f>事故報告書!Z$3</f>
        <v>感染症・食中毒・疥癬等（ 診断名：     　　　      )</v>
      </c>
      <c r="D33" s="72">
        <f>事故報告書!F$10</f>
        <v>0</v>
      </c>
      <c r="E33" s="73">
        <f>事故報告書!I$10</f>
        <v>0</v>
      </c>
      <c r="F33" s="73">
        <f>事故報告書!K$10</f>
        <v>0</v>
      </c>
      <c r="G33" s="71">
        <f>事故報告書!E$11</f>
        <v>0</v>
      </c>
      <c r="H33" s="71">
        <f>事故報告書!E$12</f>
        <v>0</v>
      </c>
      <c r="I33" s="71">
        <f>事故報告書!M$12</f>
        <v>0</v>
      </c>
      <c r="J33" s="71">
        <f>事故報告書!E$13</f>
        <v>0</v>
      </c>
      <c r="K33" s="78">
        <f>事故報告書!M$13</f>
        <v>0</v>
      </c>
      <c r="L33" s="78">
        <f>事故報告書!M$14</f>
        <v>0</v>
      </c>
      <c r="M33" s="78" t="str">
        <f>事故報告書!M$15</f>
        <v>☎　　　（　　　　）</v>
      </c>
      <c r="N33" s="71">
        <f>事故報告書!E$14</f>
        <v>0</v>
      </c>
      <c r="O33" s="74">
        <f>'事故報告書別表一覧 '!B37</f>
        <v>0</v>
      </c>
      <c r="P33" s="71">
        <f>'事故報告書別表一覧 '!D37</f>
        <v>0</v>
      </c>
      <c r="Q33" s="71">
        <f>'事故報告書別表一覧 '!C37</f>
        <v>0</v>
      </c>
      <c r="R33" s="73">
        <f>事故報告書!F$17</f>
        <v>0</v>
      </c>
      <c r="S33" s="73">
        <f>事故報告書!H$17</f>
        <v>0</v>
      </c>
      <c r="T33" s="73">
        <f>事故報告書!J$17</f>
        <v>0</v>
      </c>
      <c r="U33" s="71">
        <f>'事故報告書別表一覧 '!E37</f>
        <v>0</v>
      </c>
      <c r="V33" s="71">
        <f>'事故報告書別表一覧 '!F37</f>
        <v>0</v>
      </c>
      <c r="W33" s="71" t="str">
        <f>事故報告書!AH$3</f>
        <v/>
      </c>
      <c r="X33" s="71">
        <f>'事故報告書別表一覧 '!G37</f>
        <v>0</v>
      </c>
      <c r="Y33" s="122"/>
      <c r="Z33" s="73">
        <f>事故報告書!F$23</f>
        <v>0</v>
      </c>
      <c r="AA33" s="73">
        <f>事故報告書!I$23</f>
        <v>0</v>
      </c>
      <c r="AB33" s="73">
        <f>事故報告書!K$23</f>
        <v>0</v>
      </c>
      <c r="AC33" s="73">
        <f>事故報告書!M$23</f>
        <v>0</v>
      </c>
      <c r="AD33" s="73">
        <f>事故報告書!O$23</f>
        <v>0</v>
      </c>
      <c r="AE33" s="71" t="str">
        <f>事故報告書!AT$3</f>
        <v/>
      </c>
      <c r="AF33" s="71" t="str">
        <f>事故報告書!AX$3</f>
        <v>感染症・食中毒・疥癬等（診断名：　　　　　　　　　　　　　　　</v>
      </c>
      <c r="AG33" s="71">
        <f>事故報告書!E$33</f>
        <v>0</v>
      </c>
      <c r="AH33" s="91">
        <f>事故報告書!E$34</f>
        <v>0</v>
      </c>
      <c r="AI33" s="71">
        <f>事故報告書!E$35</f>
        <v>0</v>
      </c>
      <c r="AJ33" s="71">
        <f>'事故報告書別表一覧 '!I37</f>
        <v>0</v>
      </c>
      <c r="AK33" s="71">
        <f>'事故報告書別表一覧 '!J37</f>
        <v>0</v>
      </c>
      <c r="AL33" s="91">
        <f>事故報告書!M$37</f>
        <v>0</v>
      </c>
      <c r="AM33" s="71">
        <f>'事故報告書別表一覧 '!K37</f>
        <v>0</v>
      </c>
      <c r="AN33" s="71" t="str">
        <f>事故報告書!BF$3</f>
        <v>感染症・食中毒・疥癬等（診断名：　　　　　　　　　　　　　　　　　　　　 ）</v>
      </c>
      <c r="AO33" s="71">
        <f>事故報告書!E$42</f>
        <v>0</v>
      </c>
      <c r="AP33" s="71">
        <f>事故報告書!E$43</f>
        <v>0</v>
      </c>
      <c r="AQ33" s="71" t="str">
        <f>事故報告書!BJ$3</f>
        <v/>
      </c>
      <c r="AR33" s="73">
        <f>事故報告書!H$45</f>
        <v>0</v>
      </c>
      <c r="AS33" s="73">
        <f>事故報告書!K$45</f>
        <v>0</v>
      </c>
      <c r="AT33" s="73">
        <f>事故報告書!M$45</f>
        <v>0</v>
      </c>
      <c r="AU33" s="71" t="str">
        <f>事故報告書!BN$3</f>
        <v/>
      </c>
      <c r="AV33" s="76">
        <f>事故報告書!E$48</f>
        <v>0</v>
      </c>
      <c r="AW33" s="77">
        <f>事故報告書!F$50</f>
        <v>0</v>
      </c>
      <c r="AX33" s="77">
        <f>事故報告書!F$52</f>
        <v>0</v>
      </c>
      <c r="AY33" s="77">
        <f>事故報告書!F$53</f>
        <v>0</v>
      </c>
    </row>
  </sheetData>
  <sheetProtection sheet="1" objects="1" scenarios="1"/>
  <mergeCells count="47">
    <mergeCell ref="A1:A3"/>
    <mergeCell ref="AI2:AI3"/>
    <mergeCell ref="AJ2:AJ3"/>
    <mergeCell ref="AR2:AT2"/>
    <mergeCell ref="AL2:AL3"/>
    <mergeCell ref="AM2:AM3"/>
    <mergeCell ref="AN2:AN3"/>
    <mergeCell ref="AO2:AO3"/>
    <mergeCell ref="AP2:AP3"/>
    <mergeCell ref="AQ2:AQ3"/>
    <mergeCell ref="AP1:AV1"/>
    <mergeCell ref="C2:C3"/>
    <mergeCell ref="D2:F2"/>
    <mergeCell ref="G2:G3"/>
    <mergeCell ref="H2:H3"/>
    <mergeCell ref="I2:I3"/>
    <mergeCell ref="AU2:AU3"/>
    <mergeCell ref="AV2:AV3"/>
    <mergeCell ref="AW2:AW3"/>
    <mergeCell ref="AX2:AX3"/>
    <mergeCell ref="AY2:AY3"/>
    <mergeCell ref="N2:N3"/>
    <mergeCell ref="O2:O3"/>
    <mergeCell ref="AI1:AO1"/>
    <mergeCell ref="AK2:AK3"/>
    <mergeCell ref="V2:V3"/>
    <mergeCell ref="W2:W3"/>
    <mergeCell ref="X2:X3"/>
    <mergeCell ref="Y2:Y3"/>
    <mergeCell ref="Z2:AD2"/>
    <mergeCell ref="AE2:AE3"/>
    <mergeCell ref="B1:B3"/>
    <mergeCell ref="C1:F1"/>
    <mergeCell ref="G1:N1"/>
    <mergeCell ref="O1:Y1"/>
    <mergeCell ref="Z1:AH1"/>
    <mergeCell ref="P2:P3"/>
    <mergeCell ref="Q2:Q3"/>
    <mergeCell ref="R2:T2"/>
    <mergeCell ref="U2:U3"/>
    <mergeCell ref="J2:J3"/>
    <mergeCell ref="K2:K3"/>
    <mergeCell ref="L2:L3"/>
    <mergeCell ref="M2:M3"/>
    <mergeCell ref="AF2:AF3"/>
    <mergeCell ref="AG2:AG3"/>
    <mergeCell ref="AH2:AH3"/>
  </mergeCells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ad35ddbc-ce4d-4b9b-a087-4aa9a26f1b5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d133cc3-0570-42cb-b029-1bd0253a879c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事故報告書</vt:lpstr>
      <vt:lpstr>事故報告書別表一覧 </vt:lpstr>
      <vt:lpstr>入力不要！転記先</vt:lpstr>
      <vt:lpstr>事故報告書!Print_Area</vt:lpstr>
      <vt:lpstr>'事故報告書別表一覧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早野　紀子</dc:creator>
  <cp:lastModifiedBy>立川市役所</cp:lastModifiedBy>
  <cp:lastPrinted>2025-08-19T07:27:43Z</cp:lastPrinted>
  <dcterms:created xsi:type="dcterms:W3CDTF">2020-11-24T22:57:39Z</dcterms:created>
  <dcterms:modified xsi:type="dcterms:W3CDTF">2025-08-19T07:28:04Z</dcterms:modified>
</cp:coreProperties>
</file>