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750" windowWidth="9600" windowHeight="9090" tabRatio="677" activeTab="2"/>
  </bookViews>
  <sheets>
    <sheet name="1表" sheetId="1" r:id="rId1"/>
    <sheet name="2表" sheetId="2" r:id="rId2"/>
    <sheet name="3表" sheetId="3" r:id="rId3"/>
  </sheets>
  <definedNames>
    <definedName name="_xlnm.Print_Area" localSheetId="0">'1表'!$A$1:$J$29</definedName>
    <definedName name="_xlnm.Print_Area" localSheetId="2">'3表'!$A$1:$I$15</definedName>
  </definedNames>
  <calcPr fullCalcOnLoad="1"/>
</workbook>
</file>

<file path=xl/sharedStrings.xml><?xml version="1.0" encoding="utf-8"?>
<sst xmlns="http://schemas.openxmlformats.org/spreadsheetml/2006/main" count="74" uniqueCount="51">
  <si>
    <t>各年度末現在</t>
  </si>
  <si>
    <t xml:space="preserve">行政面積 </t>
  </si>
  <si>
    <t>市単独</t>
  </si>
  <si>
    <t>北多摩</t>
  </si>
  <si>
    <t>多摩川</t>
  </si>
  <si>
    <t>排水面積</t>
  </si>
  <si>
    <t>排水人口</t>
  </si>
  <si>
    <t>下水処理場の数</t>
  </si>
  <si>
    <t>マンホールの数</t>
  </si>
  <si>
    <t>公共ますの数</t>
  </si>
  <si>
    <t>脱水ケーキ</t>
  </si>
  <si>
    <t>1日当たり</t>
  </si>
  <si>
    <t>資料：環境下水道部下水処理場</t>
  </si>
  <si>
    <t>資料：環境下水道部下水道管理課</t>
  </si>
  <si>
    <t>資料：環境下水道部下水道工務課</t>
  </si>
  <si>
    <t>(A)</t>
  </si>
  <si>
    <t>(B)</t>
  </si>
  <si>
    <t>4都市施設－4下水道</t>
  </si>
  <si>
    <t>（単位：ha,％）　　各年度末現在</t>
  </si>
  <si>
    <t>（単位：人,％）　　各年度末現在</t>
  </si>
  <si>
    <t>（単位；個,m）　　各年度末現在</t>
  </si>
  <si>
    <t>（1）　面積</t>
  </si>
  <si>
    <t>（2）　人口</t>
  </si>
  <si>
    <t>計画排水面積</t>
  </si>
  <si>
    <t>計画排水人口</t>
  </si>
  <si>
    <t>(C)／(A)</t>
  </si>
  <si>
    <t>(C)／(B)</t>
  </si>
  <si>
    <t>(C)</t>
  </si>
  <si>
    <t>2表　公共下水道施設と付属設備の推移</t>
  </si>
  <si>
    <t>3表　錦町下水処理場の汚水・汚泥処理状況の推移</t>
  </si>
  <si>
    <t>焼却灰</t>
  </si>
  <si>
    <t>1表　公共下水道の計画と普及状況の推移</t>
  </si>
  <si>
    <t>年度</t>
  </si>
  <si>
    <t>人口</t>
  </si>
  <si>
    <t>総数</t>
  </si>
  <si>
    <t>現在</t>
  </si>
  <si>
    <t>1号</t>
  </si>
  <si>
    <t>2号</t>
  </si>
  <si>
    <t>上流</t>
  </si>
  <si>
    <t>幹線</t>
  </si>
  <si>
    <t>枝線</t>
  </si>
  <si>
    <t>下水道管きょの延長</t>
  </si>
  <si>
    <t>年間</t>
  </si>
  <si>
    <t>汚泥（ｔ）</t>
  </si>
  <si>
    <t>沈砂</t>
  </si>
  <si>
    <t>注：人口には、外国人登録を含む。</t>
  </si>
  <si>
    <t>注：行政面積は、国土地理院「全国都道府県市区町村別面積調」による。</t>
  </si>
  <si>
    <t>注1：汚水処理水量は、一次処理放流量＋二次処理放流量＋高度処理放流量。</t>
  </si>
  <si>
    <t>注2：平成23年度の焼却灰の減少は、放射性物質を含む焼却灰を搬出できず、場内保管となったため。</t>
  </si>
  <si>
    <t>汚水（㎥）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</si>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</sst>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\ ;&quot;△&quot;#,##0\ ;&quot;- &quot;"/>
    <numFmt numFmtId="199" formatCode="#,##0.0"/>
    <numFmt numFmtId="200" formatCode="#,##0;&quot;△&quot;#,##0;&quot;- &quot;"/>
    <numFmt numFmtId="201" formatCode="#,##0;&quot;△&quot;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9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0" xfId="0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18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00" fontId="9" fillId="0" borderId="18" xfId="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 vertical="center"/>
    </xf>
    <xf numFmtId="201" fontId="9" fillId="0" borderId="18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vertical="center"/>
    </xf>
    <xf numFmtId="201" fontId="9" fillId="0" borderId="18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 indent="3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25" xfId="0" applyFont="1" applyFill="1" applyBorder="1" applyAlignment="1">
      <alignment horizontal="distributed" vertical="center" indent="3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9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10" fillId="0" borderId="2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4.75390625" style="19" customWidth="1"/>
    <col min="2" max="10" width="8.625" style="19" customWidth="1"/>
    <col min="11" max="16384" width="9.00390625" style="18" customWidth="1"/>
  </cols>
  <sheetData>
    <row r="1" spans="1:10" s="4" customFormat="1" ht="12.75" customHeight="1">
      <c r="A1" s="23" t="s">
        <v>17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8" customHeight="1">
      <c r="A2" s="27" t="s">
        <v>31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" customFormat="1" ht="12.75" customHeight="1">
      <c r="A3" s="42" t="s">
        <v>21</v>
      </c>
      <c r="B3" s="14"/>
      <c r="C3" s="43"/>
      <c r="D3" s="43"/>
      <c r="E3" s="43"/>
      <c r="F3" s="43"/>
      <c r="G3" s="43"/>
      <c r="H3" s="43"/>
      <c r="I3" s="14"/>
      <c r="J3" s="25" t="s">
        <v>18</v>
      </c>
    </row>
    <row r="4" spans="1:10" s="44" customFormat="1" ht="18" customHeight="1">
      <c r="A4" s="78" t="s">
        <v>32</v>
      </c>
      <c r="B4" s="81" t="s">
        <v>1</v>
      </c>
      <c r="C4" s="86" t="s">
        <v>23</v>
      </c>
      <c r="D4" s="87"/>
      <c r="E4" s="87"/>
      <c r="F4" s="87"/>
      <c r="G4" s="88"/>
      <c r="H4" s="59" t="s">
        <v>35</v>
      </c>
      <c r="I4" s="89" t="s">
        <v>25</v>
      </c>
      <c r="J4" s="89" t="s">
        <v>26</v>
      </c>
    </row>
    <row r="5" spans="1:10" s="44" customFormat="1" ht="15.75" customHeight="1">
      <c r="A5" s="79"/>
      <c r="B5" s="82"/>
      <c r="C5" s="33" t="s">
        <v>34</v>
      </c>
      <c r="D5" s="92" t="s">
        <v>2</v>
      </c>
      <c r="E5" s="33" t="s">
        <v>3</v>
      </c>
      <c r="F5" s="33" t="s">
        <v>3</v>
      </c>
      <c r="G5" s="33" t="s">
        <v>4</v>
      </c>
      <c r="H5" s="32" t="s">
        <v>5</v>
      </c>
      <c r="I5" s="90"/>
      <c r="J5" s="90"/>
    </row>
    <row r="6" spans="1:10" s="44" customFormat="1" ht="15.75" customHeight="1">
      <c r="A6" s="80"/>
      <c r="B6" s="30" t="s">
        <v>15</v>
      </c>
      <c r="C6" s="30" t="s">
        <v>16</v>
      </c>
      <c r="D6" s="93"/>
      <c r="E6" s="30" t="s">
        <v>36</v>
      </c>
      <c r="F6" s="30" t="s">
        <v>37</v>
      </c>
      <c r="G6" s="30" t="s">
        <v>38</v>
      </c>
      <c r="H6" s="30" t="s">
        <v>27</v>
      </c>
      <c r="I6" s="91"/>
      <c r="J6" s="91"/>
    </row>
    <row r="7" spans="1:10" ht="3" customHeight="1">
      <c r="A7" s="45"/>
      <c r="B7" s="47"/>
      <c r="C7" s="43"/>
      <c r="D7" s="43"/>
      <c r="E7" s="43"/>
      <c r="F7" s="43"/>
      <c r="G7" s="43"/>
      <c r="H7" s="43"/>
      <c r="I7" s="43"/>
      <c r="J7" s="43"/>
    </row>
    <row r="8" spans="1:10" s="4" customFormat="1" ht="15" customHeight="1">
      <c r="A8" s="8">
        <v>23</v>
      </c>
      <c r="B8" s="64">
        <v>2438</v>
      </c>
      <c r="C8" s="65">
        <f>SUM(D8:G8)</f>
        <v>2278</v>
      </c>
      <c r="D8" s="65">
        <v>1135</v>
      </c>
      <c r="E8" s="65">
        <v>69</v>
      </c>
      <c r="F8" s="65">
        <v>548</v>
      </c>
      <c r="G8" s="65">
        <v>526</v>
      </c>
      <c r="H8" s="65">
        <v>2172</v>
      </c>
      <c r="I8" s="77">
        <f>H8/B8*100</f>
        <v>89.08941755537325</v>
      </c>
      <c r="J8" s="77">
        <f>H8/C8*100</f>
        <v>95.34679543459174</v>
      </c>
    </row>
    <row r="9" spans="1:10" s="4" customFormat="1" ht="15" customHeight="1">
      <c r="A9" s="8">
        <v>24</v>
      </c>
      <c r="B9" s="64">
        <v>2438</v>
      </c>
      <c r="C9" s="65">
        <f>SUM(D9:G9)</f>
        <v>2278</v>
      </c>
      <c r="D9" s="65">
        <v>1135</v>
      </c>
      <c r="E9" s="65">
        <v>69</v>
      </c>
      <c r="F9" s="65">
        <v>548</v>
      </c>
      <c r="G9" s="65">
        <v>526</v>
      </c>
      <c r="H9" s="65">
        <v>2172</v>
      </c>
      <c r="I9" s="77">
        <f>H9/B9*100</f>
        <v>89.08941755537325</v>
      </c>
      <c r="J9" s="77">
        <f>H9/C9*100</f>
        <v>95.34679543459174</v>
      </c>
    </row>
    <row r="10" spans="1:10" s="4" customFormat="1" ht="15" customHeight="1">
      <c r="A10" s="8">
        <v>25</v>
      </c>
      <c r="B10" s="64">
        <v>2438</v>
      </c>
      <c r="C10" s="65">
        <f>SUM(D10:G10)</f>
        <v>2278</v>
      </c>
      <c r="D10" s="65">
        <v>1135</v>
      </c>
      <c r="E10" s="65">
        <v>69</v>
      </c>
      <c r="F10" s="65">
        <v>548</v>
      </c>
      <c r="G10" s="65">
        <v>526</v>
      </c>
      <c r="H10" s="65">
        <v>2172</v>
      </c>
      <c r="I10" s="77">
        <f>H10/B10*100</f>
        <v>89.08941755537325</v>
      </c>
      <c r="J10" s="77">
        <f>H10/C10*100</f>
        <v>95.34679543459174</v>
      </c>
    </row>
    <row r="11" spans="1:10" s="4" customFormat="1" ht="15" customHeight="1">
      <c r="A11" s="106">
        <v>26</v>
      </c>
      <c r="B11" s="65">
        <v>2436</v>
      </c>
      <c r="C11" s="65">
        <f>SUM(D11:G11)</f>
        <v>2278</v>
      </c>
      <c r="D11" s="65">
        <v>1135</v>
      </c>
      <c r="E11" s="65">
        <v>69</v>
      </c>
      <c r="F11" s="65">
        <v>548</v>
      </c>
      <c r="G11" s="65">
        <v>526</v>
      </c>
      <c r="H11" s="65">
        <v>2172</v>
      </c>
      <c r="I11" s="77">
        <f>H11/B11*100</f>
        <v>89.16256157635468</v>
      </c>
      <c r="J11" s="77">
        <f>H11/C11*100</f>
        <v>95.34679543459174</v>
      </c>
    </row>
    <row r="12" spans="1:10" s="4" customFormat="1" ht="15" customHeight="1">
      <c r="A12" s="106">
        <v>27</v>
      </c>
      <c r="B12" s="65">
        <v>2436</v>
      </c>
      <c r="C12" s="65">
        <f>SUM(D12:G12)</f>
        <v>2278</v>
      </c>
      <c r="D12" s="65">
        <v>1135</v>
      </c>
      <c r="E12" s="65">
        <v>69</v>
      </c>
      <c r="F12" s="65">
        <v>548</v>
      </c>
      <c r="G12" s="65">
        <v>526</v>
      </c>
      <c r="H12" s="65">
        <v>2172</v>
      </c>
      <c r="I12" s="77">
        <v>89.2</v>
      </c>
      <c r="J12" s="77">
        <f>H12/C12*100</f>
        <v>95.34679543459174</v>
      </c>
    </row>
    <row r="13" spans="1:10" ht="3" customHeight="1">
      <c r="A13" s="29"/>
      <c r="B13" s="46"/>
      <c r="C13" s="15"/>
      <c r="D13" s="15"/>
      <c r="E13" s="15"/>
      <c r="F13" s="15"/>
      <c r="G13" s="15"/>
      <c r="H13" s="15"/>
      <c r="I13" s="15"/>
      <c r="J13" s="15"/>
    </row>
    <row r="14" spans="1:10" s="5" customFormat="1" ht="12.75" customHeight="1">
      <c r="A14" s="71" t="s">
        <v>14</v>
      </c>
      <c r="B14" s="11"/>
      <c r="C14" s="11"/>
      <c r="D14" s="11"/>
      <c r="E14" s="11"/>
      <c r="F14" s="39"/>
      <c r="G14" s="39"/>
      <c r="H14" s="39"/>
      <c r="I14" s="39"/>
      <c r="J14" s="39"/>
    </row>
    <row r="15" spans="1:10" s="5" customFormat="1" ht="12.75" customHeight="1">
      <c r="A15" s="76" t="s">
        <v>46</v>
      </c>
      <c r="B15" s="12"/>
      <c r="C15" s="12"/>
      <c r="D15" s="12"/>
      <c r="E15" s="12"/>
      <c r="F15" s="10"/>
      <c r="G15" s="10"/>
      <c r="H15" s="10"/>
      <c r="I15" s="10"/>
      <c r="J15" s="10"/>
    </row>
    <row r="16" spans="1:10" s="5" customFormat="1" ht="9.75" customHeight="1">
      <c r="A16" s="40"/>
      <c r="B16" s="12"/>
      <c r="C16" s="12"/>
      <c r="D16" s="12"/>
      <c r="E16" s="12"/>
      <c r="F16" s="10"/>
      <c r="G16" s="10"/>
      <c r="H16" s="10"/>
      <c r="I16" s="10"/>
      <c r="J16" s="10"/>
    </row>
    <row r="17" spans="1:10" s="5" customFormat="1" ht="12.75" customHeight="1">
      <c r="A17" s="42" t="s">
        <v>22</v>
      </c>
      <c r="B17" s="49"/>
      <c r="C17" s="43"/>
      <c r="D17" s="43"/>
      <c r="E17" s="43"/>
      <c r="F17" s="43"/>
      <c r="G17" s="43"/>
      <c r="H17" s="43"/>
      <c r="I17" s="14"/>
      <c r="J17" s="25" t="s">
        <v>19</v>
      </c>
    </row>
    <row r="18" spans="1:10" ht="18" customHeight="1">
      <c r="A18" s="78" t="s">
        <v>32</v>
      </c>
      <c r="B18" s="81" t="s">
        <v>33</v>
      </c>
      <c r="C18" s="83" t="s">
        <v>24</v>
      </c>
      <c r="D18" s="84"/>
      <c r="E18" s="84"/>
      <c r="F18" s="84"/>
      <c r="G18" s="85"/>
      <c r="H18" s="59" t="s">
        <v>35</v>
      </c>
      <c r="I18" s="89" t="s">
        <v>25</v>
      </c>
      <c r="J18" s="89" t="s">
        <v>26</v>
      </c>
    </row>
    <row r="19" spans="1:10" ht="15.75" customHeight="1">
      <c r="A19" s="79"/>
      <c r="B19" s="82"/>
      <c r="C19" s="33" t="s">
        <v>34</v>
      </c>
      <c r="D19" s="92" t="s">
        <v>2</v>
      </c>
      <c r="E19" s="28" t="s">
        <v>3</v>
      </c>
      <c r="F19" s="28" t="s">
        <v>3</v>
      </c>
      <c r="G19" s="28" t="s">
        <v>4</v>
      </c>
      <c r="H19" s="32" t="s">
        <v>6</v>
      </c>
      <c r="I19" s="90"/>
      <c r="J19" s="90"/>
    </row>
    <row r="20" spans="1:10" s="44" customFormat="1" ht="15.75" customHeight="1">
      <c r="A20" s="80"/>
      <c r="B20" s="30" t="s">
        <v>15</v>
      </c>
      <c r="C20" s="30" t="s">
        <v>16</v>
      </c>
      <c r="D20" s="93"/>
      <c r="E20" s="30" t="s">
        <v>36</v>
      </c>
      <c r="F20" s="30" t="s">
        <v>37</v>
      </c>
      <c r="G20" s="30" t="s">
        <v>38</v>
      </c>
      <c r="H20" s="30" t="s">
        <v>27</v>
      </c>
      <c r="I20" s="91"/>
      <c r="J20" s="91"/>
    </row>
    <row r="21" spans="1:10" ht="3" customHeight="1">
      <c r="A21" s="45"/>
      <c r="B21" s="47"/>
      <c r="C21" s="16"/>
      <c r="D21" s="43"/>
      <c r="E21" s="43"/>
      <c r="F21" s="43"/>
      <c r="G21" s="43"/>
      <c r="H21" s="43"/>
      <c r="I21" s="43"/>
      <c r="J21" s="43"/>
    </row>
    <row r="22" spans="1:10" s="4" customFormat="1" ht="15" customHeight="1">
      <c r="A22" s="8">
        <v>23</v>
      </c>
      <c r="B22" s="66">
        <v>177483</v>
      </c>
      <c r="C22" s="67">
        <f>SUM(D22:G22)</f>
        <v>215620</v>
      </c>
      <c r="D22" s="67">
        <v>130000</v>
      </c>
      <c r="E22" s="67">
        <v>6000</v>
      </c>
      <c r="F22" s="67">
        <v>44530</v>
      </c>
      <c r="G22" s="67">
        <v>35090</v>
      </c>
      <c r="H22" s="67">
        <v>177483</v>
      </c>
      <c r="I22" s="77">
        <f>H22/B22*100</f>
        <v>100</v>
      </c>
      <c r="J22" s="77">
        <f>H22/C22*100</f>
        <v>82.3128652258603</v>
      </c>
    </row>
    <row r="23" spans="1:10" s="4" customFormat="1" ht="15" customHeight="1">
      <c r="A23" s="8">
        <v>24</v>
      </c>
      <c r="B23" s="66">
        <v>177339</v>
      </c>
      <c r="C23" s="67">
        <f>SUM(D23:G23)</f>
        <v>215620</v>
      </c>
      <c r="D23" s="67">
        <v>130000</v>
      </c>
      <c r="E23" s="67">
        <v>6000</v>
      </c>
      <c r="F23" s="67">
        <v>44530</v>
      </c>
      <c r="G23" s="67">
        <v>35090</v>
      </c>
      <c r="H23" s="67">
        <v>177339</v>
      </c>
      <c r="I23" s="77">
        <f>H23/B23*100</f>
        <v>100</v>
      </c>
      <c r="J23" s="77">
        <f>H23/C23*100</f>
        <v>82.24608106854652</v>
      </c>
    </row>
    <row r="24" spans="1:10" s="4" customFormat="1" ht="15" customHeight="1">
      <c r="A24" s="8">
        <v>25</v>
      </c>
      <c r="B24" s="66">
        <v>178209</v>
      </c>
      <c r="C24" s="67">
        <f>SUM(D24:G24)</f>
        <v>215620</v>
      </c>
      <c r="D24" s="67">
        <v>130000</v>
      </c>
      <c r="E24" s="67">
        <v>6000</v>
      </c>
      <c r="F24" s="67">
        <v>44530</v>
      </c>
      <c r="G24" s="67">
        <v>35090</v>
      </c>
      <c r="H24" s="67">
        <v>178209</v>
      </c>
      <c r="I24" s="77">
        <f>H24/B24*100</f>
        <v>100</v>
      </c>
      <c r="J24" s="77">
        <f>H24/C24*100</f>
        <v>82.64956868565069</v>
      </c>
    </row>
    <row r="25" spans="1:10" s="4" customFormat="1" ht="15" customHeight="1">
      <c r="A25" s="8">
        <v>26</v>
      </c>
      <c r="B25" s="66">
        <v>179040</v>
      </c>
      <c r="C25" s="67">
        <f>SUM(D25:G25)</f>
        <v>215620</v>
      </c>
      <c r="D25" s="67">
        <v>130000</v>
      </c>
      <c r="E25" s="67">
        <v>6000</v>
      </c>
      <c r="F25" s="67">
        <v>44530</v>
      </c>
      <c r="G25" s="67">
        <v>35090</v>
      </c>
      <c r="H25" s="67">
        <v>179040</v>
      </c>
      <c r="I25" s="77">
        <f>H25/B25*100</f>
        <v>100</v>
      </c>
      <c r="J25" s="77">
        <f>H25/C25*100</f>
        <v>83.0349689268157</v>
      </c>
    </row>
    <row r="26" spans="1:10" s="4" customFormat="1" ht="15" customHeight="1">
      <c r="A26" s="106">
        <v>27</v>
      </c>
      <c r="B26" s="67">
        <v>180277</v>
      </c>
      <c r="C26" s="67">
        <f>SUM(D26:G26)</f>
        <v>215200</v>
      </c>
      <c r="D26" s="67">
        <v>130000</v>
      </c>
      <c r="E26" s="67">
        <v>5900</v>
      </c>
      <c r="F26" s="67">
        <v>44300</v>
      </c>
      <c r="G26" s="67">
        <v>35000</v>
      </c>
      <c r="H26" s="67">
        <v>180277</v>
      </c>
      <c r="I26" s="77">
        <f>H26/B26*100</f>
        <v>100</v>
      </c>
      <c r="J26" s="77">
        <f>H26/C26*100</f>
        <v>83.77184014869889</v>
      </c>
    </row>
    <row r="27" spans="1:10" ht="3" customHeight="1">
      <c r="A27" s="29"/>
      <c r="B27" s="48"/>
      <c r="C27" s="15"/>
      <c r="D27" s="15"/>
      <c r="E27" s="15"/>
      <c r="F27" s="15"/>
      <c r="G27" s="15"/>
      <c r="H27" s="15"/>
      <c r="I27" s="15"/>
      <c r="J27" s="15"/>
    </row>
    <row r="28" spans="1:10" s="5" customFormat="1" ht="12.75" customHeight="1">
      <c r="A28" s="71" t="s">
        <v>14</v>
      </c>
      <c r="B28" s="11"/>
      <c r="C28" s="11"/>
      <c r="D28" s="11"/>
      <c r="E28" s="11"/>
      <c r="F28" s="39"/>
      <c r="G28" s="39"/>
      <c r="H28" s="39"/>
      <c r="I28" s="39"/>
      <c r="J28" s="39"/>
    </row>
    <row r="29" spans="1:10" s="5" customFormat="1" ht="12.75" customHeight="1">
      <c r="A29" s="75" t="s">
        <v>45</v>
      </c>
      <c r="B29" s="60"/>
      <c r="C29" s="60"/>
      <c r="D29" s="60"/>
      <c r="E29" s="43"/>
      <c r="F29" s="43"/>
      <c r="G29" s="43"/>
      <c r="H29" s="43"/>
      <c r="I29" s="43"/>
      <c r="J29" s="43"/>
    </row>
    <row r="30" spans="1:10" s="4" customFormat="1" ht="12" customHeight="1">
      <c r="A30" s="1"/>
      <c r="B30" s="1"/>
      <c r="C30" s="1"/>
      <c r="D30" s="1"/>
      <c r="E30" s="36"/>
      <c r="F30" s="36"/>
      <c r="G30" s="36"/>
      <c r="H30" s="36"/>
      <c r="I30" s="36"/>
      <c r="J30" s="36"/>
    </row>
    <row r="31" spans="1:10" s="4" customFormat="1" ht="12" customHeight="1">
      <c r="A31" s="1"/>
      <c r="B31" s="1"/>
      <c r="C31" s="1"/>
      <c r="D31" s="1"/>
      <c r="E31" s="36"/>
      <c r="F31" s="36"/>
      <c r="G31" s="36"/>
      <c r="H31" s="36"/>
      <c r="I31" s="36"/>
      <c r="J31" s="36"/>
    </row>
  </sheetData>
  <sheetProtection/>
  <mergeCells count="12">
    <mergeCell ref="I4:I6"/>
    <mergeCell ref="J4:J6"/>
    <mergeCell ref="I18:I20"/>
    <mergeCell ref="J18:J20"/>
    <mergeCell ref="D5:D6"/>
    <mergeCell ref="D19:D20"/>
    <mergeCell ref="A4:A6"/>
    <mergeCell ref="A18:A20"/>
    <mergeCell ref="B4:B5"/>
    <mergeCell ref="B18:B19"/>
    <mergeCell ref="C18:G18"/>
    <mergeCell ref="C4:G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5" sqref="J5"/>
    </sheetView>
  </sheetViews>
  <sheetFormatPr defaultColWidth="9.00390625" defaultRowHeight="13.5"/>
  <cols>
    <col min="1" max="1" width="6.875" style="19" customWidth="1"/>
    <col min="2" max="2" width="7.625" style="19" customWidth="1"/>
    <col min="3" max="7" width="11.625" style="19" customWidth="1"/>
    <col min="8" max="16384" width="9.00390625" style="18" customWidth="1"/>
  </cols>
  <sheetData>
    <row r="1" spans="1:7" s="4" customFormat="1" ht="12.75" customHeight="1">
      <c r="A1" s="26" t="s">
        <v>17</v>
      </c>
      <c r="B1" s="1"/>
      <c r="C1" s="1"/>
      <c r="D1" s="36"/>
      <c r="E1" s="36"/>
      <c r="F1" s="36"/>
      <c r="G1" s="36"/>
    </row>
    <row r="2" spans="1:7" s="4" customFormat="1" ht="18" customHeight="1">
      <c r="A2" s="24" t="s">
        <v>28</v>
      </c>
      <c r="B2" s="37"/>
      <c r="C2" s="37"/>
      <c r="D2" s="37"/>
      <c r="E2" s="37"/>
      <c r="F2" s="37"/>
      <c r="G2" s="37"/>
    </row>
    <row r="3" spans="1:7" s="5" customFormat="1" ht="12" customHeight="1">
      <c r="A3" s="13"/>
      <c r="B3" s="13"/>
      <c r="C3" s="38"/>
      <c r="D3" s="38"/>
      <c r="E3" s="38"/>
      <c r="F3" s="13"/>
      <c r="G3" s="6" t="s">
        <v>20</v>
      </c>
    </row>
    <row r="4" spans="1:10" ht="19.5" customHeight="1">
      <c r="A4" s="98" t="s">
        <v>32</v>
      </c>
      <c r="B4" s="96" t="s">
        <v>7</v>
      </c>
      <c r="C4" s="86" t="s">
        <v>41</v>
      </c>
      <c r="D4" s="87"/>
      <c r="E4" s="88"/>
      <c r="F4" s="100" t="s">
        <v>8</v>
      </c>
      <c r="G4" s="94" t="s">
        <v>9</v>
      </c>
      <c r="H4" s="20"/>
      <c r="I4" s="20"/>
      <c r="J4" s="20"/>
    </row>
    <row r="5" spans="1:10" ht="19.5" customHeight="1">
      <c r="A5" s="99"/>
      <c r="B5" s="97"/>
      <c r="C5" s="31" t="s">
        <v>34</v>
      </c>
      <c r="D5" s="31" t="s">
        <v>39</v>
      </c>
      <c r="E5" s="31" t="s">
        <v>40</v>
      </c>
      <c r="F5" s="101"/>
      <c r="G5" s="95"/>
      <c r="H5" s="20"/>
      <c r="I5" s="20"/>
      <c r="J5" s="20"/>
    </row>
    <row r="6" spans="1:10" ht="3" customHeight="1">
      <c r="A6" s="17"/>
      <c r="B6" s="55"/>
      <c r="C6" s="10"/>
      <c r="D6" s="10"/>
      <c r="E6" s="10"/>
      <c r="F6" s="10"/>
      <c r="G6" s="10"/>
      <c r="H6" s="20"/>
      <c r="I6" s="20"/>
      <c r="J6" s="20"/>
    </row>
    <row r="7" spans="1:10" s="4" customFormat="1" ht="15.75" customHeight="1">
      <c r="A7" s="8">
        <v>23</v>
      </c>
      <c r="B7" s="57">
        <v>1</v>
      </c>
      <c r="C7" s="56">
        <v>462877</v>
      </c>
      <c r="D7" s="56">
        <v>47107</v>
      </c>
      <c r="E7" s="56">
        <v>415770</v>
      </c>
      <c r="F7" s="56">
        <v>14089</v>
      </c>
      <c r="G7" s="56">
        <v>53050</v>
      </c>
      <c r="H7" s="21"/>
      <c r="I7" s="22"/>
      <c r="J7" s="22"/>
    </row>
    <row r="8" spans="1:10" s="4" customFormat="1" ht="15.75" customHeight="1">
      <c r="A8" s="8">
        <v>24</v>
      </c>
      <c r="B8" s="57">
        <v>1</v>
      </c>
      <c r="C8" s="56">
        <v>468383</v>
      </c>
      <c r="D8" s="56">
        <v>47261</v>
      </c>
      <c r="E8" s="56">
        <v>421122</v>
      </c>
      <c r="F8" s="56">
        <v>14269</v>
      </c>
      <c r="G8" s="56">
        <v>54030</v>
      </c>
      <c r="H8" s="21"/>
      <c r="I8" s="22"/>
      <c r="J8" s="22"/>
    </row>
    <row r="9" spans="1:10" s="4" customFormat="1" ht="15.75" customHeight="1">
      <c r="A9" s="8">
        <v>25</v>
      </c>
      <c r="B9" s="57">
        <v>1</v>
      </c>
      <c r="C9" s="56">
        <v>471211</v>
      </c>
      <c r="D9" s="56">
        <v>47394</v>
      </c>
      <c r="E9" s="56">
        <v>423817</v>
      </c>
      <c r="F9" s="56">
        <v>14373</v>
      </c>
      <c r="G9" s="56">
        <v>55343</v>
      </c>
      <c r="H9" s="21"/>
      <c r="I9" s="22"/>
      <c r="J9" s="22"/>
    </row>
    <row r="10" spans="1:10" s="4" customFormat="1" ht="15.75" customHeight="1">
      <c r="A10" s="8">
        <v>26</v>
      </c>
      <c r="B10" s="57">
        <v>1</v>
      </c>
      <c r="C10" s="56">
        <v>483289</v>
      </c>
      <c r="D10" s="56">
        <v>47394</v>
      </c>
      <c r="E10" s="56">
        <v>435895</v>
      </c>
      <c r="F10" s="56">
        <v>14723</v>
      </c>
      <c r="G10" s="56">
        <v>57016</v>
      </c>
      <c r="H10" s="21"/>
      <c r="I10" s="22"/>
      <c r="J10" s="22"/>
    </row>
    <row r="11" spans="1:10" s="4" customFormat="1" ht="15.75" customHeight="1">
      <c r="A11" s="106">
        <v>27</v>
      </c>
      <c r="B11" s="56">
        <v>1</v>
      </c>
      <c r="C11" s="56">
        <v>485166</v>
      </c>
      <c r="D11" s="56">
        <v>47394</v>
      </c>
      <c r="E11" s="56">
        <v>437772</v>
      </c>
      <c r="F11" s="56">
        <v>14865</v>
      </c>
      <c r="G11" s="56">
        <v>57922</v>
      </c>
      <c r="H11" s="21"/>
      <c r="I11" s="22"/>
      <c r="J11" s="22"/>
    </row>
    <row r="12" spans="1:10" ht="3" customHeight="1">
      <c r="A12" s="50"/>
      <c r="B12" s="58"/>
      <c r="C12" s="43"/>
      <c r="D12" s="43"/>
      <c r="E12" s="43"/>
      <c r="F12" s="43"/>
      <c r="G12" s="43"/>
      <c r="H12" s="20"/>
      <c r="I12" s="20"/>
      <c r="J12" s="20"/>
    </row>
    <row r="13" spans="1:10" s="74" customFormat="1" ht="13.5" customHeight="1">
      <c r="A13" s="71" t="s">
        <v>13</v>
      </c>
      <c r="B13" s="72"/>
      <c r="C13" s="72"/>
      <c r="D13" s="72"/>
      <c r="E13" s="73"/>
      <c r="F13" s="73"/>
      <c r="G13" s="73"/>
      <c r="H13" s="15"/>
      <c r="I13" s="15"/>
      <c r="J13" s="15"/>
    </row>
    <row r="14" spans="1:10" s="4" customFormat="1" ht="12" customHeight="1">
      <c r="A14" s="2"/>
      <c r="B14" s="2"/>
      <c r="C14" s="2"/>
      <c r="D14" s="2"/>
      <c r="E14" s="41"/>
      <c r="F14" s="41"/>
      <c r="G14" s="41"/>
      <c r="H14" s="22"/>
      <c r="I14" s="22"/>
      <c r="J14" s="22"/>
    </row>
    <row r="15" spans="1:10" s="4" customFormat="1" ht="12" customHeight="1">
      <c r="A15" s="2"/>
      <c r="B15" s="2"/>
      <c r="C15" s="2"/>
      <c r="D15" s="2"/>
      <c r="E15" s="41"/>
      <c r="F15" s="41"/>
      <c r="G15" s="41"/>
      <c r="H15" s="22"/>
      <c r="I15" s="22"/>
      <c r="J15" s="22"/>
    </row>
  </sheetData>
  <sheetProtection/>
  <mergeCells count="5">
    <mergeCell ref="G4:G5"/>
    <mergeCell ref="C4:E4"/>
    <mergeCell ref="B4:B5"/>
    <mergeCell ref="A4:A5"/>
    <mergeCell ref="F4:F5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5.625" style="63" customWidth="1"/>
    <col min="2" max="2" width="13.00390625" style="63" customWidth="1"/>
    <col min="3" max="7" width="9.625" style="63" customWidth="1"/>
    <col min="8" max="16384" width="9.00390625" style="20" customWidth="1"/>
  </cols>
  <sheetData>
    <row r="1" spans="1:7" s="22" customFormat="1" ht="12.75" customHeight="1">
      <c r="A1" s="61" t="s">
        <v>17</v>
      </c>
      <c r="B1" s="2"/>
      <c r="C1" s="2"/>
      <c r="D1" s="2"/>
      <c r="E1" s="41"/>
      <c r="F1" s="41"/>
      <c r="G1" s="41"/>
    </row>
    <row r="2" spans="1:7" s="22" customFormat="1" ht="18" customHeight="1">
      <c r="A2" s="27" t="s">
        <v>29</v>
      </c>
      <c r="B2" s="51"/>
      <c r="C2" s="51"/>
      <c r="D2" s="51"/>
      <c r="E2" s="51"/>
      <c r="F2" s="51"/>
      <c r="G2" s="51"/>
    </row>
    <row r="3" spans="1:7" s="7" customFormat="1" ht="12.75" customHeight="1">
      <c r="A3" s="43"/>
      <c r="B3" s="12"/>
      <c r="C3" s="12"/>
      <c r="D3" s="12"/>
      <c r="E3" s="12"/>
      <c r="F3" s="12"/>
      <c r="G3" s="9" t="s">
        <v>0</v>
      </c>
    </row>
    <row r="4" spans="1:8" ht="18" customHeight="1">
      <c r="A4" s="98" t="s">
        <v>32</v>
      </c>
      <c r="B4" s="83" t="s">
        <v>49</v>
      </c>
      <c r="C4" s="85"/>
      <c r="D4" s="83" t="s">
        <v>43</v>
      </c>
      <c r="E4" s="84"/>
      <c r="F4" s="84"/>
      <c r="G4" s="84"/>
      <c r="H4" s="62"/>
    </row>
    <row r="5" spans="1:8" ht="18" customHeight="1">
      <c r="A5" s="99"/>
      <c r="B5" s="31" t="s">
        <v>42</v>
      </c>
      <c r="C5" s="31" t="s">
        <v>11</v>
      </c>
      <c r="D5" s="31" t="s">
        <v>34</v>
      </c>
      <c r="E5" s="34" t="s">
        <v>10</v>
      </c>
      <c r="F5" s="31" t="s">
        <v>30</v>
      </c>
      <c r="G5" s="35" t="s">
        <v>44</v>
      </c>
      <c r="H5" s="62"/>
    </row>
    <row r="6" spans="1:7" ht="3" customHeight="1">
      <c r="A6" s="52"/>
      <c r="B6" s="55"/>
      <c r="C6" s="43"/>
      <c r="D6" s="43"/>
      <c r="E6" s="43"/>
      <c r="F6" s="43"/>
      <c r="G6" s="43"/>
    </row>
    <row r="7" spans="1:7" ht="15.75" customHeight="1">
      <c r="A7" s="8">
        <v>23</v>
      </c>
      <c r="B7" s="68">
        <v>19095743</v>
      </c>
      <c r="C7" s="69">
        <v>52174</v>
      </c>
      <c r="D7" s="69">
        <f>SUM(E7:G7)</f>
        <v>123</v>
      </c>
      <c r="E7" s="70">
        <v>0</v>
      </c>
      <c r="F7" s="69">
        <v>38</v>
      </c>
      <c r="G7" s="69">
        <v>85</v>
      </c>
    </row>
    <row r="8" spans="1:7" ht="15.75" customHeight="1">
      <c r="A8" s="8">
        <v>24</v>
      </c>
      <c r="B8" s="68">
        <v>16986238</v>
      </c>
      <c r="C8" s="69">
        <v>46538</v>
      </c>
      <c r="D8" s="69">
        <f>SUM(E8:G8)</f>
        <v>342</v>
      </c>
      <c r="E8" s="70">
        <v>0</v>
      </c>
      <c r="F8" s="69">
        <v>268</v>
      </c>
      <c r="G8" s="69">
        <v>74</v>
      </c>
    </row>
    <row r="9" spans="1:7" ht="15.75" customHeight="1">
      <c r="A9" s="8">
        <v>25</v>
      </c>
      <c r="B9" s="68">
        <v>17240881</v>
      </c>
      <c r="C9" s="69">
        <v>47235</v>
      </c>
      <c r="D9" s="69">
        <f>SUM(E9:G9)</f>
        <v>450</v>
      </c>
      <c r="E9" s="70">
        <v>0</v>
      </c>
      <c r="F9" s="69">
        <v>376</v>
      </c>
      <c r="G9" s="69">
        <v>74</v>
      </c>
    </row>
    <row r="10" spans="1:7" ht="15.75" customHeight="1">
      <c r="A10" s="106">
        <v>26</v>
      </c>
      <c r="B10" s="69">
        <v>19114395</v>
      </c>
      <c r="C10" s="69">
        <v>52368</v>
      </c>
      <c r="D10" s="69">
        <v>511</v>
      </c>
      <c r="E10" s="70">
        <v>0</v>
      </c>
      <c r="F10" s="69">
        <v>417</v>
      </c>
      <c r="G10" s="69">
        <v>94</v>
      </c>
    </row>
    <row r="11" spans="1:7" ht="15.75" customHeight="1">
      <c r="A11" s="106">
        <v>27</v>
      </c>
      <c r="B11" s="69">
        <v>19227790</v>
      </c>
      <c r="C11" s="69">
        <v>52533</v>
      </c>
      <c r="D11" s="69">
        <v>342</v>
      </c>
      <c r="E11" s="69" t="s">
        <v>50</v>
      </c>
      <c r="F11" s="69">
        <v>274</v>
      </c>
      <c r="G11" s="69">
        <v>68</v>
      </c>
    </row>
    <row r="12" spans="1:7" s="22" customFormat="1" ht="3" customHeight="1">
      <c r="A12" s="107"/>
      <c r="B12" s="53"/>
      <c r="C12" s="54"/>
      <c r="D12" s="54"/>
      <c r="E12" s="54"/>
      <c r="F12" s="54"/>
      <c r="G12" s="54"/>
    </row>
    <row r="13" spans="1:7" s="7" customFormat="1" ht="12.75" customHeight="1">
      <c r="A13" s="108" t="s">
        <v>12</v>
      </c>
      <c r="B13" s="11"/>
      <c r="C13" s="11"/>
      <c r="D13" s="11"/>
      <c r="E13" s="39"/>
      <c r="F13" s="39"/>
      <c r="G13" s="39"/>
    </row>
    <row r="14" spans="1:8" s="7" customFormat="1" ht="12.75" customHeight="1">
      <c r="A14" s="102" t="s">
        <v>47</v>
      </c>
      <c r="B14" s="103"/>
      <c r="C14" s="103"/>
      <c r="D14" s="103"/>
      <c r="E14" s="103"/>
      <c r="F14" s="103"/>
      <c r="G14" s="103"/>
      <c r="H14" s="103"/>
    </row>
    <row r="15" spans="1:8" ht="12.75" customHeight="1">
      <c r="A15" s="104" t="s">
        <v>48</v>
      </c>
      <c r="B15" s="105"/>
      <c r="C15" s="105"/>
      <c r="D15" s="105"/>
      <c r="E15" s="105"/>
      <c r="F15" s="105"/>
      <c r="G15" s="105"/>
      <c r="H15" s="105"/>
    </row>
  </sheetData>
  <sheetProtection/>
  <mergeCells count="5">
    <mergeCell ref="B4:C4"/>
    <mergeCell ref="D4:G4"/>
    <mergeCell ref="A4:A5"/>
    <mergeCell ref="A14:H14"/>
    <mergeCell ref="A15:H15"/>
  </mergeCells>
  <printOptions/>
  <pageMargins left="0.82" right="0.5905511811023623" top="1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2016-01-29T04:50:17Z</cp:lastPrinted>
  <dcterms:created xsi:type="dcterms:W3CDTF">2003-05-15T07:48:32Z</dcterms:created>
  <dcterms:modified xsi:type="dcterms:W3CDTF">2017-03-21T05:30:06Z</dcterms:modified>
  <cp:category/>
  <cp:version/>
  <cp:contentType/>
  <cp:contentStatus/>
</cp:coreProperties>
</file>