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90" windowWidth="19170" windowHeight="6435" activeTab="0"/>
  </bookViews>
  <sheets>
    <sheet name="1表" sheetId="1" r:id="rId1"/>
    <sheet name="2表" sheetId="2" r:id="rId2"/>
    <sheet name="3表" sheetId="3" r:id="rId3"/>
  </sheets>
  <definedNames/>
  <calcPr fullCalcOnLoad="1"/>
</workbook>
</file>

<file path=xl/sharedStrings.xml><?xml version="1.0" encoding="utf-8"?>
<sst xmlns="http://schemas.openxmlformats.org/spreadsheetml/2006/main" count="71" uniqueCount="39">
  <si>
    <t>総　　数</t>
  </si>
  <si>
    <t>総　　　数</t>
  </si>
  <si>
    <t>図　　　　　　　　　　　　　　　　　　　　書</t>
  </si>
  <si>
    <t>視聴覚資料</t>
  </si>
  <si>
    <t>録音図書</t>
  </si>
  <si>
    <t>一 般 書</t>
  </si>
  <si>
    <t>児 童 書</t>
  </si>
  <si>
    <t>中央</t>
  </si>
  <si>
    <t>柴崎</t>
  </si>
  <si>
    <t>上砂</t>
  </si>
  <si>
    <t>幸</t>
  </si>
  <si>
    <t>西砂</t>
  </si>
  <si>
    <t>多摩川</t>
  </si>
  <si>
    <t>高松</t>
  </si>
  <si>
    <t>錦</t>
  </si>
  <si>
    <t>若葉</t>
  </si>
  <si>
    <t>保存</t>
  </si>
  <si>
    <t>一　　般</t>
  </si>
  <si>
    <t>児　　童</t>
  </si>
  <si>
    <t>一　　　般</t>
  </si>
  <si>
    <t>点字図書</t>
  </si>
  <si>
    <t>録 音 図 書</t>
  </si>
  <si>
    <t>各年度末現在</t>
  </si>
  <si>
    <t>7教育－11図書館</t>
  </si>
  <si>
    <t>　注：（　　） 内は、宅配・郵送で内数。</t>
  </si>
  <si>
    <t>2表　登録者数・貸出人数の推移</t>
  </si>
  <si>
    <t>3表　貸出冊数の推移</t>
  </si>
  <si>
    <t>資料：教育委員会図書館「蔵書統計」</t>
  </si>
  <si>
    <t>資料：教育委員会図書館</t>
  </si>
  <si>
    <t>1表　蔵書冊数の推移</t>
  </si>
  <si>
    <t>注１：図書総数には、大活字・外国語・点字の各図書と紙芝居を含む。</t>
  </si>
  <si>
    <t>注２：点字図書は内数。</t>
  </si>
  <si>
    <t>年　 度  ・
図書館名</t>
  </si>
  <si>
    <t>総    数</t>
  </si>
  <si>
    <t>総　 数</t>
  </si>
  <si>
    <t>点　　字　　図　　書</t>
  </si>
  <si>
    <t>登録者数</t>
  </si>
  <si>
    <t>貸出人数</t>
  </si>
  <si>
    <t>貸出冊数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</si>
</sst>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_);[Red]\(#,##0.0\)"/>
    <numFmt numFmtId="180" formatCode="#,##0.00_ "/>
    <numFmt numFmtId="181" formatCode="0_ "/>
    <numFmt numFmtId="182" formatCode="0_);[Red]\(0\)"/>
    <numFmt numFmtId="183" formatCode="#,##0_);\(#,##0\)"/>
    <numFmt numFmtId="184" formatCode="#,##0;&quot;△ &quot;#,##0"/>
    <numFmt numFmtId="185" formatCode="#,##0.00;&quot;△ &quot;#,##0.00"/>
    <numFmt numFmtId="186" formatCode="\(#,###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=0]&quot;(－)&quot;;[&lt;1]&quot;(0)&quot;;\(#,##0\)"/>
    <numFmt numFmtId="192" formatCode="0.00_);\(0.00\)"/>
    <numFmt numFmtId="193" formatCode="\-#,##0;&quot;△ &quot;#,##0"/>
    <numFmt numFmtId="194" formatCode="\-#,##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93">
    <xf numFmtId="0" fontId="0" fillId="0" borderId="0" xfId="0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3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top" indent="1"/>
    </xf>
    <xf numFmtId="0" fontId="7" fillId="0" borderId="10" xfId="0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/>
    </xf>
    <xf numFmtId="176" fontId="10" fillId="0" borderId="0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176" fontId="10" fillId="0" borderId="0" xfId="0" applyNumberFormat="1" applyFont="1" applyFill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distributed" vertical="center" indent="1"/>
    </xf>
    <xf numFmtId="0" fontId="10" fillId="0" borderId="0" xfId="0" applyFont="1" applyFill="1" applyBorder="1" applyAlignment="1">
      <alignment horizontal="distributed" vertical="center" indent="1"/>
    </xf>
    <xf numFmtId="41" fontId="10" fillId="0" borderId="0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76" fontId="10" fillId="0" borderId="15" xfId="0" applyNumberFormat="1" applyFont="1" applyFill="1" applyBorder="1" applyAlignment="1">
      <alignment vertical="center"/>
    </xf>
    <xf numFmtId="176" fontId="10" fillId="0" borderId="15" xfId="0" applyNumberFormat="1" applyFont="1" applyFill="1" applyBorder="1" applyAlignment="1">
      <alignment horizontal="right" vertical="center"/>
    </xf>
    <xf numFmtId="184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right" vertical="center"/>
    </xf>
    <xf numFmtId="0" fontId="9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Fill="1" applyBorder="1" applyAlignment="1">
      <alignment/>
    </xf>
    <xf numFmtId="191" fontId="10" fillId="0" borderId="0" xfId="0" applyNumberFormat="1" applyFont="1" applyFill="1" applyAlignment="1">
      <alignment horizontal="right" vertical="center"/>
    </xf>
    <xf numFmtId="0" fontId="9" fillId="0" borderId="0" xfId="0" applyFont="1" applyBorder="1" applyAlignment="1">
      <alignment/>
    </xf>
    <xf numFmtId="0" fontId="0" fillId="0" borderId="0" xfId="0" applyAlignment="1">
      <alignment/>
    </xf>
    <xf numFmtId="0" fontId="10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1.00390625" style="34" customWidth="1"/>
    <col min="2" max="9" width="9.375" style="34" customWidth="1"/>
    <col min="10" max="16384" width="9.00390625" style="34" customWidth="1"/>
  </cols>
  <sheetData>
    <row r="1" spans="1:9" s="50" customFormat="1" ht="12.75" customHeight="1">
      <c r="A1" s="51" t="s">
        <v>23</v>
      </c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52" t="s">
        <v>29</v>
      </c>
      <c r="B2" s="11"/>
      <c r="C2" s="11"/>
      <c r="D2" s="11"/>
      <c r="E2" s="11"/>
      <c r="F2" s="11"/>
      <c r="G2" s="11"/>
      <c r="H2" s="11"/>
      <c r="I2" s="11"/>
    </row>
    <row r="3" spans="1:9" s="35" customFormat="1" ht="12.75" customHeight="1">
      <c r="A3" s="53"/>
      <c r="B3" s="8"/>
      <c r="C3" s="8"/>
      <c r="D3" s="2"/>
      <c r="E3" s="2"/>
      <c r="F3" s="2"/>
      <c r="G3" s="2"/>
      <c r="H3" s="2"/>
      <c r="I3" s="54" t="s">
        <v>22</v>
      </c>
    </row>
    <row r="4" spans="1:9" s="35" customFormat="1" ht="15.75" customHeight="1">
      <c r="A4" s="75" t="s">
        <v>32</v>
      </c>
      <c r="B4" s="77" t="s">
        <v>2</v>
      </c>
      <c r="C4" s="77"/>
      <c r="D4" s="77"/>
      <c r="E4" s="77"/>
      <c r="F4" s="77"/>
      <c r="G4" s="77"/>
      <c r="H4" s="77" t="s">
        <v>3</v>
      </c>
      <c r="I4" s="79" t="s">
        <v>4</v>
      </c>
    </row>
    <row r="5" spans="1:9" s="35" customFormat="1" ht="15.75" customHeight="1">
      <c r="A5" s="76"/>
      <c r="B5" s="80" t="s">
        <v>33</v>
      </c>
      <c r="C5" s="73" t="s">
        <v>5</v>
      </c>
      <c r="D5" s="84" t="s">
        <v>6</v>
      </c>
      <c r="E5" s="81" t="s">
        <v>35</v>
      </c>
      <c r="F5" s="82"/>
      <c r="G5" s="83"/>
      <c r="H5" s="78"/>
      <c r="I5" s="80"/>
    </row>
    <row r="6" spans="1:9" s="35" customFormat="1" ht="15.75" customHeight="1">
      <c r="A6" s="76"/>
      <c r="B6" s="80"/>
      <c r="C6" s="74"/>
      <c r="D6" s="85"/>
      <c r="E6" s="46" t="s">
        <v>34</v>
      </c>
      <c r="F6" s="48" t="s">
        <v>5</v>
      </c>
      <c r="G6" s="48" t="s">
        <v>6</v>
      </c>
      <c r="H6" s="78"/>
      <c r="I6" s="80"/>
    </row>
    <row r="7" spans="1:9" s="35" customFormat="1" ht="5.25" customHeight="1">
      <c r="A7" s="22"/>
      <c r="B7" s="26"/>
      <c r="C7" s="72"/>
      <c r="D7" s="23"/>
      <c r="E7" s="23"/>
      <c r="F7" s="23"/>
      <c r="G7" s="23"/>
      <c r="H7" s="23"/>
      <c r="I7" s="23"/>
    </row>
    <row r="8" spans="1:10" s="35" customFormat="1" ht="16.5" customHeight="1">
      <c r="A8" s="19">
        <v>19</v>
      </c>
      <c r="B8" s="41">
        <f>SUM(C8:D8)</f>
        <v>807589</v>
      </c>
      <c r="C8" s="24">
        <v>572209</v>
      </c>
      <c r="D8" s="24">
        <v>235380</v>
      </c>
      <c r="E8" s="13">
        <v>2510</v>
      </c>
      <c r="F8" s="24">
        <v>1984</v>
      </c>
      <c r="G8" s="13">
        <v>526</v>
      </c>
      <c r="H8" s="13">
        <v>42225</v>
      </c>
      <c r="I8" s="13">
        <v>4760</v>
      </c>
      <c r="J8" s="36"/>
    </row>
    <row r="9" spans="1:10" s="35" customFormat="1" ht="16.5" customHeight="1">
      <c r="A9" s="19">
        <v>20</v>
      </c>
      <c r="B9" s="41">
        <f>SUM(C9:D9)</f>
        <v>822433</v>
      </c>
      <c r="C9" s="24">
        <v>581190</v>
      </c>
      <c r="D9" s="24">
        <v>241243</v>
      </c>
      <c r="E9" s="13">
        <v>2539</v>
      </c>
      <c r="F9" s="13">
        <v>2013</v>
      </c>
      <c r="G9" s="13">
        <v>526</v>
      </c>
      <c r="H9" s="13">
        <v>43438</v>
      </c>
      <c r="I9" s="13">
        <v>4835</v>
      </c>
      <c r="J9" s="36"/>
    </row>
    <row r="10" spans="1:10" s="35" customFormat="1" ht="16.5" customHeight="1">
      <c r="A10" s="19">
        <v>21</v>
      </c>
      <c r="B10" s="41">
        <f>SUM(C10:D10)</f>
        <v>841388</v>
      </c>
      <c r="C10" s="24">
        <v>593843</v>
      </c>
      <c r="D10" s="24">
        <v>247545</v>
      </c>
      <c r="E10" s="13">
        <v>2546</v>
      </c>
      <c r="F10" s="13">
        <v>2018</v>
      </c>
      <c r="G10" s="13">
        <v>528</v>
      </c>
      <c r="H10" s="13">
        <v>44621</v>
      </c>
      <c r="I10" s="13">
        <v>4876</v>
      </c>
      <c r="J10" s="36"/>
    </row>
    <row r="11" spans="1:10" ht="16.5" customHeight="1">
      <c r="A11" s="19">
        <v>22</v>
      </c>
      <c r="B11" s="41">
        <f>SUM(C11:D11)</f>
        <v>854676</v>
      </c>
      <c r="C11" s="15">
        <v>602732</v>
      </c>
      <c r="D11" s="15">
        <v>251944</v>
      </c>
      <c r="E11" s="15">
        <v>2558</v>
      </c>
      <c r="F11" s="15">
        <v>2030</v>
      </c>
      <c r="G11" s="15">
        <v>528</v>
      </c>
      <c r="H11" s="15">
        <v>45777</v>
      </c>
      <c r="I11" s="15">
        <v>4910</v>
      </c>
      <c r="J11" s="37"/>
    </row>
    <row r="12" spans="1:10" ht="16.5" customHeight="1">
      <c r="A12" s="12">
        <v>23</v>
      </c>
      <c r="B12" s="6">
        <f aca="true" t="shared" si="0" ref="B12:I12">SUM(B14:B23)</f>
        <v>876041</v>
      </c>
      <c r="C12" s="6">
        <f t="shared" si="0"/>
        <v>615395</v>
      </c>
      <c r="D12" s="6">
        <f t="shared" si="0"/>
        <v>260646</v>
      </c>
      <c r="E12" s="6">
        <f t="shared" si="0"/>
        <v>2562</v>
      </c>
      <c r="F12" s="6">
        <f t="shared" si="0"/>
        <v>2034</v>
      </c>
      <c r="G12" s="6">
        <f t="shared" si="0"/>
        <v>528</v>
      </c>
      <c r="H12" s="6">
        <f t="shared" si="0"/>
        <v>47372</v>
      </c>
      <c r="I12" s="6">
        <f t="shared" si="0"/>
        <v>4936</v>
      </c>
      <c r="J12" s="37"/>
    </row>
    <row r="13" spans="1:10" ht="5.25" customHeight="1">
      <c r="A13" s="39"/>
      <c r="B13" s="28"/>
      <c r="C13" s="1"/>
      <c r="D13" s="1"/>
      <c r="E13" s="1"/>
      <c r="F13" s="6"/>
      <c r="G13" s="1"/>
      <c r="H13" s="6"/>
      <c r="I13" s="6"/>
      <c r="J13" s="37"/>
    </row>
    <row r="14" spans="1:10" s="35" customFormat="1" ht="16.5" customHeight="1">
      <c r="A14" s="29" t="s">
        <v>7</v>
      </c>
      <c r="B14" s="41">
        <f>SUM(C14:D14)</f>
        <v>301282</v>
      </c>
      <c r="C14" s="15">
        <v>226911</v>
      </c>
      <c r="D14" s="15">
        <v>74371</v>
      </c>
      <c r="E14" s="20">
        <f>SUM(F14:G14)</f>
        <v>356</v>
      </c>
      <c r="F14" s="20">
        <v>317</v>
      </c>
      <c r="G14" s="20">
        <v>39</v>
      </c>
      <c r="H14" s="20">
        <v>28870</v>
      </c>
      <c r="I14" s="20">
        <v>4936</v>
      </c>
      <c r="J14" s="36"/>
    </row>
    <row r="15" spans="1:10" s="35" customFormat="1" ht="16.5" customHeight="1">
      <c r="A15" s="29" t="s">
        <v>8</v>
      </c>
      <c r="B15" s="41">
        <f aca="true" t="shared" si="1" ref="B15:B23">SUM(C15:D15)</f>
        <v>30752</v>
      </c>
      <c r="C15" s="15">
        <v>17276</v>
      </c>
      <c r="D15" s="15">
        <v>13476</v>
      </c>
      <c r="E15" s="31">
        <f aca="true" t="shared" si="2" ref="E15:E23">SUM(F15:G15)</f>
        <v>0</v>
      </c>
      <c r="F15" s="31">
        <v>0</v>
      </c>
      <c r="G15" s="31">
        <v>0</v>
      </c>
      <c r="H15" s="31">
        <v>0</v>
      </c>
      <c r="I15" s="31">
        <v>0</v>
      </c>
      <c r="J15" s="36"/>
    </row>
    <row r="16" spans="1:10" s="35" customFormat="1" ht="16.5" customHeight="1">
      <c r="A16" s="29" t="s">
        <v>9</v>
      </c>
      <c r="B16" s="41">
        <f t="shared" si="1"/>
        <v>71582</v>
      </c>
      <c r="C16" s="15">
        <v>42647</v>
      </c>
      <c r="D16" s="15">
        <v>28935</v>
      </c>
      <c r="E16" s="31">
        <f t="shared" si="2"/>
        <v>0</v>
      </c>
      <c r="F16" s="31">
        <v>0</v>
      </c>
      <c r="G16" s="31">
        <v>0</v>
      </c>
      <c r="H16" s="20">
        <v>3510</v>
      </c>
      <c r="I16" s="31">
        <v>0</v>
      </c>
      <c r="J16" s="36"/>
    </row>
    <row r="17" spans="1:10" s="35" customFormat="1" ht="16.5" customHeight="1">
      <c r="A17" s="29" t="s">
        <v>10</v>
      </c>
      <c r="B17" s="41">
        <f t="shared" si="1"/>
        <v>24509</v>
      </c>
      <c r="C17" s="15">
        <v>11852</v>
      </c>
      <c r="D17" s="15">
        <v>12657</v>
      </c>
      <c r="E17" s="31">
        <f t="shared" si="2"/>
        <v>0</v>
      </c>
      <c r="F17" s="31">
        <v>0</v>
      </c>
      <c r="G17" s="31">
        <v>0</v>
      </c>
      <c r="H17" s="31">
        <v>0</v>
      </c>
      <c r="I17" s="31">
        <v>0</v>
      </c>
      <c r="J17" s="36"/>
    </row>
    <row r="18" spans="1:10" s="35" customFormat="1" ht="16.5" customHeight="1">
      <c r="A18" s="29" t="s">
        <v>11</v>
      </c>
      <c r="B18" s="41">
        <f t="shared" si="1"/>
        <v>52065</v>
      </c>
      <c r="C18" s="15">
        <v>29381</v>
      </c>
      <c r="D18" s="15">
        <v>22684</v>
      </c>
      <c r="E18" s="31">
        <f t="shared" si="2"/>
        <v>0</v>
      </c>
      <c r="F18" s="31">
        <v>0</v>
      </c>
      <c r="G18" s="31">
        <v>0</v>
      </c>
      <c r="H18" s="20">
        <v>3574</v>
      </c>
      <c r="I18" s="31">
        <v>0</v>
      </c>
      <c r="J18" s="36"/>
    </row>
    <row r="19" spans="1:10" s="35" customFormat="1" ht="16.5" customHeight="1">
      <c r="A19" s="29" t="s">
        <v>12</v>
      </c>
      <c r="B19" s="41">
        <f t="shared" si="1"/>
        <v>54768</v>
      </c>
      <c r="C19" s="15">
        <v>34172</v>
      </c>
      <c r="D19" s="15">
        <v>20596</v>
      </c>
      <c r="E19" s="31">
        <f t="shared" si="2"/>
        <v>0</v>
      </c>
      <c r="F19" s="31">
        <v>0</v>
      </c>
      <c r="G19" s="31">
        <v>0</v>
      </c>
      <c r="H19" s="20">
        <v>2805</v>
      </c>
      <c r="I19" s="31">
        <v>0</v>
      </c>
      <c r="J19" s="36"/>
    </row>
    <row r="20" spans="1:10" s="35" customFormat="1" ht="16.5" customHeight="1">
      <c r="A20" s="29" t="s">
        <v>13</v>
      </c>
      <c r="B20" s="41">
        <f t="shared" si="1"/>
        <v>45695</v>
      </c>
      <c r="C20" s="15">
        <v>24805</v>
      </c>
      <c r="D20" s="15">
        <v>20890</v>
      </c>
      <c r="E20" s="31">
        <f t="shared" si="2"/>
        <v>0</v>
      </c>
      <c r="F20" s="31">
        <v>0</v>
      </c>
      <c r="G20" s="31">
        <v>0</v>
      </c>
      <c r="H20" s="20">
        <v>936</v>
      </c>
      <c r="I20" s="31">
        <v>0</v>
      </c>
      <c r="J20" s="36"/>
    </row>
    <row r="21" spans="1:10" s="35" customFormat="1" ht="16.5" customHeight="1">
      <c r="A21" s="29" t="s">
        <v>14</v>
      </c>
      <c r="B21" s="41">
        <f t="shared" si="1"/>
        <v>54006</v>
      </c>
      <c r="C21" s="15">
        <v>31535</v>
      </c>
      <c r="D21" s="15">
        <v>22471</v>
      </c>
      <c r="E21" s="31">
        <f t="shared" si="2"/>
        <v>0</v>
      </c>
      <c r="F21" s="31">
        <v>0</v>
      </c>
      <c r="G21" s="31">
        <v>0</v>
      </c>
      <c r="H21" s="20">
        <v>3926</v>
      </c>
      <c r="I21" s="31">
        <v>0</v>
      </c>
      <c r="J21" s="36"/>
    </row>
    <row r="22" spans="1:10" s="35" customFormat="1" ht="16.5" customHeight="1">
      <c r="A22" s="29" t="s">
        <v>15</v>
      </c>
      <c r="B22" s="41">
        <f t="shared" si="1"/>
        <v>55965</v>
      </c>
      <c r="C22" s="15">
        <v>35188</v>
      </c>
      <c r="D22" s="15">
        <v>20777</v>
      </c>
      <c r="E22" s="31">
        <f t="shared" si="2"/>
        <v>0</v>
      </c>
      <c r="F22" s="31">
        <v>0</v>
      </c>
      <c r="G22" s="31">
        <v>0</v>
      </c>
      <c r="H22" s="20">
        <v>3575</v>
      </c>
      <c r="I22" s="31">
        <v>0</v>
      </c>
      <c r="J22" s="36"/>
    </row>
    <row r="23" spans="1:10" s="35" customFormat="1" ht="16.5" customHeight="1">
      <c r="A23" s="29" t="s">
        <v>16</v>
      </c>
      <c r="B23" s="41">
        <f t="shared" si="1"/>
        <v>185417</v>
      </c>
      <c r="C23" s="15">
        <v>161628</v>
      </c>
      <c r="D23" s="15">
        <v>23789</v>
      </c>
      <c r="E23" s="20">
        <f t="shared" si="2"/>
        <v>2206</v>
      </c>
      <c r="F23" s="15">
        <v>1717</v>
      </c>
      <c r="G23" s="15">
        <v>489</v>
      </c>
      <c r="H23" s="20">
        <v>176</v>
      </c>
      <c r="I23" s="31">
        <v>0</v>
      </c>
      <c r="J23" s="36"/>
    </row>
    <row r="24" spans="1:10" ht="5.25" customHeight="1">
      <c r="A24" s="40"/>
      <c r="B24" s="38"/>
      <c r="C24" s="36"/>
      <c r="D24" s="36"/>
      <c r="E24" s="36"/>
      <c r="F24" s="36"/>
      <c r="G24" s="6"/>
      <c r="H24" s="28"/>
      <c r="I24" s="28"/>
      <c r="J24" s="37"/>
    </row>
    <row r="25" spans="1:10" ht="13.5" customHeight="1">
      <c r="A25" s="57" t="s">
        <v>27</v>
      </c>
      <c r="B25" s="27"/>
      <c r="C25" s="27"/>
      <c r="D25" s="27"/>
      <c r="E25" s="27"/>
      <c r="F25" s="27"/>
      <c r="G25" s="27"/>
      <c r="H25" s="27"/>
      <c r="I25" s="27"/>
      <c r="J25" s="37"/>
    </row>
    <row r="26" spans="1:10" ht="13.5" customHeight="1">
      <c r="A26" s="58" t="s">
        <v>30</v>
      </c>
      <c r="B26" s="7"/>
      <c r="C26" s="7"/>
      <c r="D26" s="7"/>
      <c r="E26" s="7"/>
      <c r="F26" s="7"/>
      <c r="G26" s="7"/>
      <c r="H26" s="7"/>
      <c r="I26" s="7"/>
      <c r="J26" s="37"/>
    </row>
    <row r="27" spans="1:10" ht="13.5" customHeight="1">
      <c r="A27" s="58" t="s">
        <v>31</v>
      </c>
      <c r="B27" s="7"/>
      <c r="C27" s="7"/>
      <c r="D27" s="7"/>
      <c r="E27" s="7"/>
      <c r="F27" s="7"/>
      <c r="G27" s="7"/>
      <c r="H27" s="7"/>
      <c r="I27" s="7"/>
      <c r="J27" s="37"/>
    </row>
  </sheetData>
  <sheetProtection/>
  <mergeCells count="8">
    <mergeCell ref="C5:C6"/>
    <mergeCell ref="A4:A6"/>
    <mergeCell ref="H4:H6"/>
    <mergeCell ref="I4:I6"/>
    <mergeCell ref="B4:G4"/>
    <mergeCell ref="B5:B6"/>
    <mergeCell ref="E5:G5"/>
    <mergeCell ref="D5:D6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" sqref="A1"/>
    </sheetView>
  </sheetViews>
  <sheetFormatPr defaultColWidth="9.00390625" defaultRowHeight="13.5"/>
  <cols>
    <col min="1" max="1" width="10.625" style="59" customWidth="1"/>
    <col min="2" max="9" width="9.375" style="59" customWidth="1"/>
    <col min="10" max="16384" width="9.00390625" style="59" customWidth="1"/>
  </cols>
  <sheetData>
    <row r="1" spans="1:9" s="50" customFormat="1" ht="12.75" customHeight="1">
      <c r="A1" s="51" t="s">
        <v>23</v>
      </c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52" t="s">
        <v>25</v>
      </c>
      <c r="B2" s="11"/>
      <c r="C2" s="11"/>
      <c r="D2" s="11"/>
      <c r="E2" s="11"/>
      <c r="F2" s="11"/>
      <c r="G2" s="11"/>
      <c r="H2" s="11"/>
      <c r="I2" s="11"/>
    </row>
    <row r="3" spans="1:10" ht="12.75" customHeight="1">
      <c r="A3" s="55"/>
      <c r="B3" s="5"/>
      <c r="C3" s="5"/>
      <c r="D3" s="5"/>
      <c r="E3" s="5"/>
      <c r="F3" s="5"/>
      <c r="G3" s="5"/>
      <c r="H3" s="56" t="s">
        <v>22</v>
      </c>
      <c r="I3" s="5"/>
      <c r="J3" s="60"/>
    </row>
    <row r="4" spans="1:10" s="64" customFormat="1" ht="15" customHeight="1">
      <c r="A4" s="86" t="s">
        <v>32</v>
      </c>
      <c r="B4" s="88" t="s">
        <v>36</v>
      </c>
      <c r="C4" s="88"/>
      <c r="D4" s="88"/>
      <c r="E4" s="88" t="s">
        <v>37</v>
      </c>
      <c r="F4" s="88"/>
      <c r="G4" s="88"/>
      <c r="H4" s="89"/>
      <c r="I4" s="3"/>
      <c r="J4" s="63"/>
    </row>
    <row r="5" spans="1:10" s="64" customFormat="1" ht="15" customHeight="1">
      <c r="A5" s="87"/>
      <c r="B5" s="16" t="s">
        <v>0</v>
      </c>
      <c r="C5" s="16" t="s">
        <v>17</v>
      </c>
      <c r="D5" s="16" t="s">
        <v>18</v>
      </c>
      <c r="E5" s="16" t="s">
        <v>1</v>
      </c>
      <c r="F5" s="90" t="s">
        <v>19</v>
      </c>
      <c r="G5" s="90"/>
      <c r="H5" s="17" t="s">
        <v>18</v>
      </c>
      <c r="I5" s="3"/>
      <c r="J5" s="63"/>
    </row>
    <row r="6" spans="1:10" ht="5.25" customHeight="1">
      <c r="A6" s="65"/>
      <c r="B6" s="60"/>
      <c r="C6" s="60"/>
      <c r="D6" s="60"/>
      <c r="E6" s="60"/>
      <c r="F6" s="60"/>
      <c r="G6" s="60"/>
      <c r="H6" s="60"/>
      <c r="I6" s="66"/>
      <c r="J6" s="60"/>
    </row>
    <row r="7" spans="1:10" ht="16.5" customHeight="1">
      <c r="A7" s="19">
        <v>19</v>
      </c>
      <c r="B7" s="42">
        <f>SUM(C7:D7)</f>
        <v>78206</v>
      </c>
      <c r="C7" s="13">
        <v>70038</v>
      </c>
      <c r="D7" s="24">
        <v>8168</v>
      </c>
      <c r="E7" s="15">
        <f>SUM(F7,H7)</f>
        <v>478990</v>
      </c>
      <c r="F7" s="32">
        <v>410451</v>
      </c>
      <c r="G7" s="44">
        <v>2353</v>
      </c>
      <c r="H7" s="13">
        <v>68539</v>
      </c>
      <c r="I7" s="6"/>
      <c r="J7" s="60"/>
    </row>
    <row r="8" spans="1:10" ht="16.5" customHeight="1">
      <c r="A8" s="19">
        <v>20</v>
      </c>
      <c r="B8" s="42">
        <f>SUM(C8:D8)</f>
        <v>71419</v>
      </c>
      <c r="C8" s="13">
        <v>62365</v>
      </c>
      <c r="D8" s="13">
        <v>9054</v>
      </c>
      <c r="E8" s="15">
        <f>SUM(F8,H8)</f>
        <v>483493</v>
      </c>
      <c r="F8" s="32">
        <v>414132</v>
      </c>
      <c r="G8" s="44">
        <v>2125</v>
      </c>
      <c r="H8" s="24">
        <v>69361</v>
      </c>
      <c r="I8" s="6"/>
      <c r="J8" s="60"/>
    </row>
    <row r="9" spans="1:10" ht="16.5" customHeight="1">
      <c r="A9" s="19">
        <v>21</v>
      </c>
      <c r="B9" s="42">
        <f>SUM(C9:D9)</f>
        <v>76256</v>
      </c>
      <c r="C9" s="13">
        <v>67190</v>
      </c>
      <c r="D9" s="13">
        <v>9066</v>
      </c>
      <c r="E9" s="15">
        <f>SUM(F9,H9)</f>
        <v>511486</v>
      </c>
      <c r="F9" s="32">
        <v>444034</v>
      </c>
      <c r="G9" s="44">
        <v>1698</v>
      </c>
      <c r="H9" s="24">
        <v>67452</v>
      </c>
      <c r="I9" s="6"/>
      <c r="J9" s="60"/>
    </row>
    <row r="10" spans="1:10" ht="16.5" customHeight="1">
      <c r="A10" s="19">
        <v>22</v>
      </c>
      <c r="B10" s="42">
        <f>SUM(C10:D10)</f>
        <v>75210</v>
      </c>
      <c r="C10" s="20">
        <v>66297</v>
      </c>
      <c r="D10" s="20">
        <v>8913</v>
      </c>
      <c r="E10" s="15">
        <f>SUM(F10,H10)</f>
        <v>511090</v>
      </c>
      <c r="F10" s="43">
        <v>439925</v>
      </c>
      <c r="G10" s="44">
        <v>1829</v>
      </c>
      <c r="H10" s="15">
        <v>71165</v>
      </c>
      <c r="I10" s="6"/>
      <c r="J10" s="60"/>
    </row>
    <row r="11" spans="1:10" ht="16.5" customHeight="1">
      <c r="A11" s="12">
        <v>23</v>
      </c>
      <c r="B11" s="6">
        <f aca="true" t="shared" si="0" ref="B11:H11">SUM(B13:B21)</f>
        <v>74527</v>
      </c>
      <c r="C11" s="6">
        <f t="shared" si="0"/>
        <v>65608</v>
      </c>
      <c r="D11" s="6">
        <f t="shared" si="0"/>
        <v>8919</v>
      </c>
      <c r="E11" s="6">
        <f t="shared" si="0"/>
        <v>508743</v>
      </c>
      <c r="F11" s="6">
        <f t="shared" si="0"/>
        <v>436397</v>
      </c>
      <c r="G11" s="45">
        <f t="shared" si="0"/>
        <v>1520</v>
      </c>
      <c r="H11" s="6">
        <f t="shared" si="0"/>
        <v>72346</v>
      </c>
      <c r="I11" s="6"/>
      <c r="J11" s="60"/>
    </row>
    <row r="12" spans="1:10" ht="5.25" customHeight="1">
      <c r="A12" s="61"/>
      <c r="B12" s="1"/>
      <c r="C12" s="1"/>
      <c r="D12" s="1"/>
      <c r="E12" s="1"/>
      <c r="F12" s="33"/>
      <c r="G12" s="10"/>
      <c r="H12" s="6"/>
      <c r="I12" s="1"/>
      <c r="J12" s="60"/>
    </row>
    <row r="13" spans="1:10" ht="16.5" customHeight="1">
      <c r="A13" s="29" t="s">
        <v>7</v>
      </c>
      <c r="B13" s="42">
        <f>SUM(C13:D13)</f>
        <v>36945</v>
      </c>
      <c r="C13" s="20">
        <v>34691</v>
      </c>
      <c r="D13" s="15">
        <v>2254</v>
      </c>
      <c r="E13" s="15">
        <f aca="true" t="shared" si="1" ref="E13:E21">SUM(F13,H13)</f>
        <v>211998</v>
      </c>
      <c r="F13" s="43">
        <v>196321</v>
      </c>
      <c r="G13" s="44">
        <v>1334</v>
      </c>
      <c r="H13" s="20">
        <v>15677</v>
      </c>
      <c r="I13" s="6"/>
      <c r="J13" s="60"/>
    </row>
    <row r="14" spans="1:10" ht="16.5" customHeight="1">
      <c r="A14" s="29" t="s">
        <v>8</v>
      </c>
      <c r="B14" s="42">
        <f aca="true" t="shared" si="2" ref="B14:B21">SUM(C14:D14)</f>
        <v>2579</v>
      </c>
      <c r="C14" s="20">
        <v>2216</v>
      </c>
      <c r="D14" s="15">
        <v>363</v>
      </c>
      <c r="E14" s="15">
        <f t="shared" si="1"/>
        <v>14958</v>
      </c>
      <c r="F14" s="43">
        <v>11779</v>
      </c>
      <c r="G14" s="70">
        <v>0</v>
      </c>
      <c r="H14" s="20">
        <v>3179</v>
      </c>
      <c r="I14" s="6"/>
      <c r="J14" s="60"/>
    </row>
    <row r="15" spans="1:10" ht="16.5" customHeight="1">
      <c r="A15" s="29" t="s">
        <v>9</v>
      </c>
      <c r="B15" s="42">
        <f t="shared" si="2"/>
        <v>6659</v>
      </c>
      <c r="C15" s="20">
        <v>5193</v>
      </c>
      <c r="D15" s="15">
        <v>1466</v>
      </c>
      <c r="E15" s="15">
        <f t="shared" si="1"/>
        <v>48325</v>
      </c>
      <c r="F15" s="43">
        <v>37805</v>
      </c>
      <c r="G15" s="44">
        <v>101</v>
      </c>
      <c r="H15" s="20">
        <v>10520</v>
      </c>
      <c r="I15" s="6"/>
      <c r="J15" s="60"/>
    </row>
    <row r="16" spans="1:10" ht="16.5" customHeight="1">
      <c r="A16" s="29" t="s">
        <v>10</v>
      </c>
      <c r="B16" s="42">
        <f>SUM(C16:D16)</f>
        <v>4152</v>
      </c>
      <c r="C16" s="20">
        <v>3330</v>
      </c>
      <c r="D16" s="15">
        <v>822</v>
      </c>
      <c r="E16" s="15">
        <f t="shared" si="1"/>
        <v>34677</v>
      </c>
      <c r="F16" s="43">
        <v>27380</v>
      </c>
      <c r="G16" s="44">
        <v>21</v>
      </c>
      <c r="H16" s="20">
        <v>7297</v>
      </c>
      <c r="I16" s="6"/>
      <c r="J16" s="60"/>
    </row>
    <row r="17" spans="1:10" ht="16.5" customHeight="1">
      <c r="A17" s="29" t="s">
        <v>11</v>
      </c>
      <c r="B17" s="42">
        <f t="shared" si="2"/>
        <v>6107</v>
      </c>
      <c r="C17" s="20">
        <v>5137</v>
      </c>
      <c r="D17" s="15">
        <v>970</v>
      </c>
      <c r="E17" s="15">
        <f t="shared" si="1"/>
        <v>38334</v>
      </c>
      <c r="F17" s="43">
        <v>32004</v>
      </c>
      <c r="G17" s="44">
        <v>3</v>
      </c>
      <c r="H17" s="20">
        <v>6330</v>
      </c>
      <c r="I17" s="6"/>
      <c r="J17" s="60"/>
    </row>
    <row r="18" spans="1:10" ht="16.5" customHeight="1">
      <c r="A18" s="29" t="s">
        <v>12</v>
      </c>
      <c r="B18" s="42">
        <f t="shared" si="2"/>
        <v>2967</v>
      </c>
      <c r="C18" s="20">
        <v>2398</v>
      </c>
      <c r="D18" s="15">
        <v>569</v>
      </c>
      <c r="E18" s="15">
        <f t="shared" si="1"/>
        <v>25721</v>
      </c>
      <c r="F18" s="43">
        <v>20135</v>
      </c>
      <c r="G18" s="44">
        <v>14</v>
      </c>
      <c r="H18" s="20">
        <v>5586</v>
      </c>
      <c r="I18" s="6"/>
      <c r="J18" s="60"/>
    </row>
    <row r="19" spans="1:10" ht="16.5" customHeight="1">
      <c r="A19" s="29" t="s">
        <v>13</v>
      </c>
      <c r="B19" s="42">
        <f>SUM(C19:D19)</f>
        <v>3552</v>
      </c>
      <c r="C19" s="20">
        <v>2983</v>
      </c>
      <c r="D19" s="15">
        <v>569</v>
      </c>
      <c r="E19" s="15">
        <f t="shared" si="1"/>
        <v>24880</v>
      </c>
      <c r="F19" s="43">
        <v>20043</v>
      </c>
      <c r="G19" s="44">
        <v>3</v>
      </c>
      <c r="H19" s="20">
        <v>4837</v>
      </c>
      <c r="I19" s="6"/>
      <c r="J19" s="60"/>
    </row>
    <row r="20" spans="1:10" ht="16.5" customHeight="1">
      <c r="A20" s="29" t="s">
        <v>14</v>
      </c>
      <c r="B20" s="42">
        <f t="shared" si="2"/>
        <v>5552</v>
      </c>
      <c r="C20" s="20">
        <v>4668</v>
      </c>
      <c r="D20" s="15">
        <v>884</v>
      </c>
      <c r="E20" s="15">
        <f t="shared" si="1"/>
        <v>52637</v>
      </c>
      <c r="F20" s="43">
        <v>44182</v>
      </c>
      <c r="G20" s="44">
        <v>44</v>
      </c>
      <c r="H20" s="20">
        <v>8455</v>
      </c>
      <c r="I20" s="6"/>
      <c r="J20" s="60"/>
    </row>
    <row r="21" spans="1:10" ht="16.5" customHeight="1">
      <c r="A21" s="29" t="s">
        <v>15</v>
      </c>
      <c r="B21" s="42">
        <f t="shared" si="2"/>
        <v>6014</v>
      </c>
      <c r="C21" s="20">
        <v>4992</v>
      </c>
      <c r="D21" s="15">
        <v>1022</v>
      </c>
      <c r="E21" s="15">
        <f t="shared" si="1"/>
        <v>57213</v>
      </c>
      <c r="F21" s="43">
        <v>46748</v>
      </c>
      <c r="G21" s="70">
        <v>0</v>
      </c>
      <c r="H21" s="20">
        <v>10465</v>
      </c>
      <c r="I21" s="6"/>
      <c r="J21" s="60"/>
    </row>
    <row r="22" spans="1:10" ht="3.75" customHeight="1">
      <c r="A22" s="18"/>
      <c r="B22" s="14"/>
      <c r="C22" s="14"/>
      <c r="D22" s="14"/>
      <c r="E22" s="14"/>
      <c r="F22" s="14"/>
      <c r="G22" s="14"/>
      <c r="H22" s="14"/>
      <c r="I22" s="1"/>
      <c r="J22" s="60"/>
    </row>
    <row r="23" spans="1:10" s="34" customFormat="1" ht="13.5" customHeight="1">
      <c r="A23" s="57" t="s">
        <v>28</v>
      </c>
      <c r="B23" s="27"/>
      <c r="C23" s="27"/>
      <c r="D23" s="27"/>
      <c r="E23" s="27"/>
      <c r="F23" s="27"/>
      <c r="G23" s="27"/>
      <c r="H23" s="27"/>
      <c r="I23" s="5"/>
      <c r="J23" s="37"/>
    </row>
    <row r="24" spans="1:9" ht="13.5" customHeight="1">
      <c r="A24" s="71" t="s">
        <v>24</v>
      </c>
      <c r="B24" s="62"/>
      <c r="C24" s="62"/>
      <c r="D24" s="62"/>
      <c r="E24" s="62"/>
      <c r="F24" s="62"/>
      <c r="G24" s="62"/>
      <c r="H24" s="62"/>
      <c r="I24" s="60"/>
    </row>
  </sheetData>
  <sheetProtection/>
  <mergeCells count="4">
    <mergeCell ref="A4:A5"/>
    <mergeCell ref="E4:H4"/>
    <mergeCell ref="B4:D4"/>
    <mergeCell ref="F5:G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 topLeftCell="A1">
      <selection activeCell="G27" sqref="G27"/>
    </sheetView>
  </sheetViews>
  <sheetFormatPr defaultColWidth="9.00390625" defaultRowHeight="13.5"/>
  <cols>
    <col min="1" max="1" width="11.00390625" style="59" customWidth="1"/>
    <col min="2" max="4" width="11.625" style="59" customWidth="1"/>
    <col min="5" max="9" width="9.375" style="59" customWidth="1"/>
    <col min="10" max="16384" width="9.00390625" style="59" customWidth="1"/>
  </cols>
  <sheetData>
    <row r="1" spans="1:9" s="50" customFormat="1" ht="12.75" customHeight="1">
      <c r="A1" s="51" t="s">
        <v>23</v>
      </c>
      <c r="B1" s="49"/>
      <c r="C1" s="49"/>
      <c r="D1" s="49"/>
      <c r="E1" s="49"/>
      <c r="F1" s="49"/>
      <c r="G1" s="49"/>
      <c r="H1" s="49"/>
      <c r="I1" s="49"/>
    </row>
    <row r="2" spans="1:9" ht="18" customHeight="1">
      <c r="A2" s="52" t="s">
        <v>26</v>
      </c>
      <c r="B2" s="11"/>
      <c r="C2" s="11"/>
      <c r="D2" s="11"/>
      <c r="E2" s="11"/>
      <c r="F2" s="11"/>
      <c r="G2" s="11"/>
      <c r="H2" s="11"/>
      <c r="I2" s="11"/>
    </row>
    <row r="3" spans="1:17" ht="12.75" customHeight="1">
      <c r="A3" s="55"/>
      <c r="B3" s="9"/>
      <c r="C3" s="9"/>
      <c r="D3" s="5"/>
      <c r="E3" s="5"/>
      <c r="F3" s="5"/>
      <c r="G3" s="56" t="s">
        <v>22</v>
      </c>
      <c r="I3" s="2"/>
      <c r="J3" s="2"/>
      <c r="K3" s="2"/>
      <c r="L3" s="2"/>
      <c r="M3" s="68"/>
      <c r="N3" s="2"/>
      <c r="O3" s="68"/>
      <c r="P3" s="68"/>
      <c r="Q3" s="68"/>
    </row>
    <row r="4" spans="1:15" ht="15" customHeight="1">
      <c r="A4" s="86" t="s">
        <v>32</v>
      </c>
      <c r="B4" s="88" t="s">
        <v>38</v>
      </c>
      <c r="C4" s="88"/>
      <c r="D4" s="88"/>
      <c r="E4" s="88" t="s">
        <v>20</v>
      </c>
      <c r="F4" s="88" t="s">
        <v>3</v>
      </c>
      <c r="G4" s="89" t="s">
        <v>21</v>
      </c>
      <c r="H4" s="68"/>
      <c r="I4" s="68"/>
      <c r="J4" s="68"/>
      <c r="K4" s="68"/>
      <c r="L4" s="68"/>
      <c r="M4" s="68"/>
      <c r="N4" s="68"/>
      <c r="O4" s="68"/>
    </row>
    <row r="5" spans="1:15" ht="15" customHeight="1">
      <c r="A5" s="87"/>
      <c r="B5" s="16" t="s">
        <v>0</v>
      </c>
      <c r="C5" s="16" t="s">
        <v>5</v>
      </c>
      <c r="D5" s="16" t="s">
        <v>6</v>
      </c>
      <c r="E5" s="92"/>
      <c r="F5" s="90"/>
      <c r="G5" s="91"/>
      <c r="H5" s="68"/>
      <c r="I5" s="68"/>
      <c r="J5" s="68"/>
      <c r="K5" s="68"/>
      <c r="L5" s="68"/>
      <c r="M5" s="68"/>
      <c r="N5" s="68"/>
      <c r="O5" s="68"/>
    </row>
    <row r="6" spans="1:15" ht="4.5" customHeight="1">
      <c r="A6" s="21"/>
      <c r="B6" s="25"/>
      <c r="C6" s="25"/>
      <c r="D6" s="25"/>
      <c r="E6" s="25"/>
      <c r="F6" s="25"/>
      <c r="G6" s="25"/>
      <c r="H6" s="68"/>
      <c r="I6" s="68"/>
      <c r="J6" s="68"/>
      <c r="K6" s="68"/>
      <c r="L6" s="68"/>
      <c r="M6" s="68"/>
      <c r="N6" s="68"/>
      <c r="O6" s="68"/>
    </row>
    <row r="7" spans="1:15" ht="19.5" customHeight="1">
      <c r="A7" s="19">
        <v>19</v>
      </c>
      <c r="B7" s="41">
        <f>SUM(C7:D7)</f>
        <v>1489864</v>
      </c>
      <c r="C7" s="24">
        <v>947819</v>
      </c>
      <c r="D7" s="24">
        <v>542045</v>
      </c>
      <c r="E7" s="24">
        <v>17</v>
      </c>
      <c r="F7" s="24">
        <v>183025</v>
      </c>
      <c r="G7" s="24">
        <v>13506</v>
      </c>
      <c r="H7" s="68"/>
      <c r="I7" s="68"/>
      <c r="J7" s="68"/>
      <c r="K7" s="68"/>
      <c r="L7" s="68"/>
      <c r="M7" s="68"/>
      <c r="N7" s="68"/>
      <c r="O7" s="68"/>
    </row>
    <row r="8" spans="1:15" ht="19.5" customHeight="1">
      <c r="A8" s="19">
        <v>20</v>
      </c>
      <c r="B8" s="41">
        <f>SUM(C8:D8)</f>
        <v>1508538</v>
      </c>
      <c r="C8" s="20">
        <v>963274</v>
      </c>
      <c r="D8" s="20">
        <v>545264</v>
      </c>
      <c r="E8" s="24">
        <v>9</v>
      </c>
      <c r="F8" s="24">
        <v>177342</v>
      </c>
      <c r="G8" s="24">
        <v>12212</v>
      </c>
      <c r="H8" s="68"/>
      <c r="I8" s="68"/>
      <c r="J8" s="68"/>
      <c r="K8" s="68"/>
      <c r="L8" s="68"/>
      <c r="M8" s="68"/>
      <c r="N8" s="68"/>
      <c r="O8" s="68"/>
    </row>
    <row r="9" spans="1:15" ht="19.5" customHeight="1">
      <c r="A9" s="19">
        <v>21</v>
      </c>
      <c r="B9" s="41">
        <f>SUM(C9:D9)</f>
        <v>1588998</v>
      </c>
      <c r="C9" s="20">
        <v>1023028</v>
      </c>
      <c r="D9" s="20">
        <v>565970</v>
      </c>
      <c r="E9" s="24">
        <v>75</v>
      </c>
      <c r="F9" s="24">
        <v>186091</v>
      </c>
      <c r="G9" s="24">
        <v>9430</v>
      </c>
      <c r="H9" s="68"/>
      <c r="I9" s="68"/>
      <c r="J9" s="68"/>
      <c r="K9" s="68"/>
      <c r="L9" s="68"/>
      <c r="M9" s="68"/>
      <c r="N9" s="68"/>
      <c r="O9" s="68"/>
    </row>
    <row r="10" spans="1:15" ht="19.5" customHeight="1">
      <c r="A10" s="47">
        <v>22</v>
      </c>
      <c r="B10" s="41">
        <f>SUM(C10:D10)</f>
        <v>1612170</v>
      </c>
      <c r="C10" s="20">
        <v>1015456</v>
      </c>
      <c r="D10" s="20">
        <v>596714</v>
      </c>
      <c r="E10" s="20">
        <v>10</v>
      </c>
      <c r="F10" s="20">
        <v>171520</v>
      </c>
      <c r="G10" s="20">
        <v>8225</v>
      </c>
      <c r="H10" s="68"/>
      <c r="I10" s="68"/>
      <c r="J10" s="68"/>
      <c r="K10" s="68"/>
      <c r="L10" s="68"/>
      <c r="M10" s="68"/>
      <c r="N10" s="68"/>
      <c r="O10" s="68"/>
    </row>
    <row r="11" spans="1:15" ht="19.5" customHeight="1">
      <c r="A11" s="12">
        <v>23</v>
      </c>
      <c r="B11" s="6">
        <f>SUM(C11:D11)</f>
        <v>1650308</v>
      </c>
      <c r="C11" s="6">
        <f>SUM(C13:C21)</f>
        <v>1027061</v>
      </c>
      <c r="D11" s="6">
        <f>SUM(D13:D21)</f>
        <v>623247</v>
      </c>
      <c r="E11" s="6">
        <f>SUM(E13:E21)</f>
        <v>4</v>
      </c>
      <c r="F11" s="6">
        <f>SUM(F13:F21)</f>
        <v>161688</v>
      </c>
      <c r="G11" s="6">
        <f>SUM(G13:G21)</f>
        <v>5588</v>
      </c>
      <c r="H11" s="68"/>
      <c r="I11" s="68"/>
      <c r="J11" s="68"/>
      <c r="K11" s="68"/>
      <c r="L11" s="68"/>
      <c r="M11" s="68"/>
      <c r="N11" s="68"/>
      <c r="O11" s="68"/>
    </row>
    <row r="12" spans="1:15" ht="4.5" customHeight="1">
      <c r="A12" s="61"/>
      <c r="B12" s="6"/>
      <c r="C12" s="1"/>
      <c r="D12" s="1"/>
      <c r="E12" s="1"/>
      <c r="F12" s="1"/>
      <c r="G12" s="1"/>
      <c r="H12" s="68"/>
      <c r="I12" s="68"/>
      <c r="J12" s="68"/>
      <c r="K12" s="68"/>
      <c r="L12" s="68"/>
      <c r="M12" s="68"/>
      <c r="N12" s="68"/>
      <c r="O12" s="68"/>
    </row>
    <row r="13" spans="1:15" ht="19.5" customHeight="1">
      <c r="A13" s="30" t="s">
        <v>7</v>
      </c>
      <c r="B13" s="41">
        <f>SUM(C13:D13)</f>
        <v>528704</v>
      </c>
      <c r="C13" s="15">
        <v>393531</v>
      </c>
      <c r="D13" s="15">
        <v>135173</v>
      </c>
      <c r="E13" s="15">
        <v>2</v>
      </c>
      <c r="F13" s="15">
        <v>86633</v>
      </c>
      <c r="G13" s="15">
        <v>4512</v>
      </c>
      <c r="H13" s="68"/>
      <c r="I13" s="68"/>
      <c r="J13" s="68"/>
      <c r="K13" s="68"/>
      <c r="L13" s="68"/>
      <c r="M13" s="68"/>
      <c r="N13" s="68"/>
      <c r="O13" s="68"/>
    </row>
    <row r="14" spans="1:15" ht="19.5" customHeight="1">
      <c r="A14" s="30" t="s">
        <v>8</v>
      </c>
      <c r="B14" s="41">
        <f aca="true" t="shared" si="0" ref="B14:B21">SUM(C14:D14)</f>
        <v>57793</v>
      </c>
      <c r="C14" s="15">
        <v>31005</v>
      </c>
      <c r="D14" s="15">
        <v>26788</v>
      </c>
      <c r="E14" s="31">
        <v>0</v>
      </c>
      <c r="F14" s="15">
        <v>199</v>
      </c>
      <c r="G14" s="31">
        <v>0</v>
      </c>
      <c r="H14" s="68"/>
      <c r="I14" s="68"/>
      <c r="J14" s="68"/>
      <c r="K14" s="68"/>
      <c r="L14" s="68"/>
      <c r="M14" s="68"/>
      <c r="N14" s="68"/>
      <c r="O14" s="68"/>
    </row>
    <row r="15" spans="1:15" ht="19.5" customHeight="1">
      <c r="A15" s="30" t="s">
        <v>9</v>
      </c>
      <c r="B15" s="41">
        <f t="shared" si="0"/>
        <v>199645</v>
      </c>
      <c r="C15" s="15">
        <v>105298</v>
      </c>
      <c r="D15" s="15">
        <v>94347</v>
      </c>
      <c r="E15" s="31">
        <v>0</v>
      </c>
      <c r="F15" s="15">
        <v>14653</v>
      </c>
      <c r="G15" s="15">
        <v>709</v>
      </c>
      <c r="H15" s="68"/>
      <c r="I15" s="68"/>
      <c r="J15" s="68"/>
      <c r="K15" s="68"/>
      <c r="L15" s="68"/>
      <c r="M15" s="68"/>
      <c r="N15" s="68"/>
      <c r="O15" s="68"/>
    </row>
    <row r="16" spans="1:15" ht="19.5" customHeight="1">
      <c r="A16" s="30" t="s">
        <v>10</v>
      </c>
      <c r="B16" s="41">
        <f t="shared" si="0"/>
        <v>131758</v>
      </c>
      <c r="C16" s="15">
        <v>68838</v>
      </c>
      <c r="D16" s="15">
        <v>62920</v>
      </c>
      <c r="E16" s="31">
        <v>0</v>
      </c>
      <c r="F16" s="15">
        <v>1051</v>
      </c>
      <c r="G16" s="31">
        <v>0</v>
      </c>
      <c r="H16" s="68"/>
      <c r="I16" s="68"/>
      <c r="J16" s="68"/>
      <c r="K16" s="68"/>
      <c r="L16" s="68"/>
      <c r="M16" s="68"/>
      <c r="N16" s="68"/>
      <c r="O16" s="68"/>
    </row>
    <row r="17" spans="1:15" ht="19.5" customHeight="1">
      <c r="A17" s="30" t="s">
        <v>11</v>
      </c>
      <c r="B17" s="41">
        <f t="shared" si="0"/>
        <v>149604</v>
      </c>
      <c r="C17" s="15">
        <v>93345</v>
      </c>
      <c r="D17" s="15">
        <v>56259</v>
      </c>
      <c r="E17" s="31">
        <v>0</v>
      </c>
      <c r="F17" s="15">
        <v>14732</v>
      </c>
      <c r="G17" s="31">
        <v>0</v>
      </c>
      <c r="H17" s="68"/>
      <c r="I17" s="68"/>
      <c r="J17" s="68"/>
      <c r="K17" s="68"/>
      <c r="L17" s="68"/>
      <c r="M17" s="68"/>
      <c r="N17" s="68"/>
      <c r="O17" s="68"/>
    </row>
    <row r="18" spans="1:15" ht="19.5" customHeight="1">
      <c r="A18" s="30" t="s">
        <v>12</v>
      </c>
      <c r="B18" s="41">
        <f t="shared" si="0"/>
        <v>93864</v>
      </c>
      <c r="C18" s="15">
        <v>51539</v>
      </c>
      <c r="D18" s="15">
        <v>42325</v>
      </c>
      <c r="E18" s="31">
        <v>2</v>
      </c>
      <c r="F18" s="15">
        <v>7693</v>
      </c>
      <c r="G18" s="15">
        <v>187</v>
      </c>
      <c r="H18" s="68"/>
      <c r="I18" s="68"/>
      <c r="J18" s="68"/>
      <c r="K18" s="68"/>
      <c r="L18" s="68"/>
      <c r="M18" s="68"/>
      <c r="N18" s="68"/>
      <c r="O18" s="68"/>
    </row>
    <row r="19" spans="1:15" ht="19.5" customHeight="1">
      <c r="A19" s="30" t="s">
        <v>13</v>
      </c>
      <c r="B19" s="41">
        <f t="shared" si="0"/>
        <v>94809</v>
      </c>
      <c r="C19" s="15">
        <v>48588</v>
      </c>
      <c r="D19" s="15">
        <v>46221</v>
      </c>
      <c r="E19" s="31">
        <v>0</v>
      </c>
      <c r="F19" s="15">
        <v>439</v>
      </c>
      <c r="G19" s="15">
        <v>19</v>
      </c>
      <c r="H19" s="68"/>
      <c r="I19" s="68"/>
      <c r="J19" s="68"/>
      <c r="K19" s="68"/>
      <c r="L19" s="68"/>
      <c r="M19" s="68"/>
      <c r="N19" s="68"/>
      <c r="O19" s="68"/>
    </row>
    <row r="20" spans="1:15" ht="19.5" customHeight="1">
      <c r="A20" s="30" t="s">
        <v>14</v>
      </c>
      <c r="B20" s="41">
        <f t="shared" si="0"/>
        <v>186205</v>
      </c>
      <c r="C20" s="15">
        <v>107639</v>
      </c>
      <c r="D20" s="15">
        <v>78566</v>
      </c>
      <c r="E20" s="31">
        <v>0</v>
      </c>
      <c r="F20" s="15">
        <v>18745</v>
      </c>
      <c r="G20" s="15">
        <v>161</v>
      </c>
      <c r="H20" s="68"/>
      <c r="I20" s="68"/>
      <c r="J20" s="68"/>
      <c r="K20" s="68"/>
      <c r="L20" s="68"/>
      <c r="M20" s="68"/>
      <c r="N20" s="68"/>
      <c r="O20" s="68"/>
    </row>
    <row r="21" spans="1:15" ht="19.5" customHeight="1">
      <c r="A21" s="30" t="s">
        <v>15</v>
      </c>
      <c r="B21" s="41">
        <f t="shared" si="0"/>
        <v>207926</v>
      </c>
      <c r="C21" s="15">
        <v>127278</v>
      </c>
      <c r="D21" s="15">
        <v>80648</v>
      </c>
      <c r="E21" s="31">
        <v>0</v>
      </c>
      <c r="F21" s="15">
        <v>17543</v>
      </c>
      <c r="G21" s="31">
        <v>0</v>
      </c>
      <c r="H21" s="68"/>
      <c r="I21" s="68"/>
      <c r="J21" s="68"/>
      <c r="K21" s="68"/>
      <c r="L21" s="68"/>
      <c r="M21" s="68"/>
      <c r="N21" s="68"/>
      <c r="O21" s="68"/>
    </row>
    <row r="22" spans="1:15" ht="4.5" customHeight="1">
      <c r="A22" s="69"/>
      <c r="B22" s="1"/>
      <c r="C22" s="1"/>
      <c r="D22" s="1"/>
      <c r="E22" s="1"/>
      <c r="F22" s="1"/>
      <c r="G22" s="1"/>
      <c r="H22" s="68"/>
      <c r="I22" s="68"/>
      <c r="J22" s="68"/>
      <c r="K22" s="68"/>
      <c r="L22" s="68"/>
      <c r="M22" s="68"/>
      <c r="N22" s="68"/>
      <c r="O22" s="68"/>
    </row>
    <row r="23" spans="1:22" ht="13.5" customHeight="1">
      <c r="A23" s="57" t="s">
        <v>28</v>
      </c>
      <c r="B23" s="67"/>
      <c r="C23" s="67"/>
      <c r="D23" s="67"/>
      <c r="E23" s="67"/>
      <c r="F23" s="67"/>
      <c r="G23" s="67"/>
      <c r="H23" s="60"/>
      <c r="I23" s="62"/>
      <c r="J23" s="62"/>
      <c r="K23" s="4"/>
      <c r="L23" s="4"/>
      <c r="M23" s="4"/>
      <c r="N23" s="3"/>
      <c r="O23" s="62"/>
      <c r="P23" s="62"/>
      <c r="Q23" s="60"/>
      <c r="R23" s="60"/>
      <c r="S23" s="60"/>
      <c r="T23" s="60"/>
      <c r="U23" s="60"/>
      <c r="V23" s="60"/>
    </row>
  </sheetData>
  <sheetProtection/>
  <mergeCells count="5">
    <mergeCell ref="G4:G5"/>
    <mergeCell ref="A4:A5"/>
    <mergeCell ref="B4:D4"/>
    <mergeCell ref="E4:E5"/>
    <mergeCell ref="F4:F5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2013-02-19T05:36:34Z</cp:lastPrinted>
  <dcterms:created xsi:type="dcterms:W3CDTF">2004-12-01T06:26:13Z</dcterms:created>
  <dcterms:modified xsi:type="dcterms:W3CDTF">2013-04-16T06:35:48Z</dcterms:modified>
  <cp:category/>
  <cp:version/>
  <cp:contentType/>
  <cp:contentStatus/>
</cp:coreProperties>
</file>