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9576" windowHeight="9096" activeTab="5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/>
  <calcPr fullCalcOnLoad="1"/>
</workbook>
</file>

<file path=xl/sharedStrings.xml><?xml version="1.0" encoding="utf-8"?>
<sst xmlns="http://schemas.openxmlformats.org/spreadsheetml/2006/main" count="153" uniqueCount="87">
  <si>
    <t>各年度末現在</t>
  </si>
  <si>
    <t>開催回数（回）</t>
  </si>
  <si>
    <t>構成員数（人）</t>
  </si>
  <si>
    <t>65歳～74歳</t>
  </si>
  <si>
    <t>75歳以上</t>
  </si>
  <si>
    <t>区分変更</t>
  </si>
  <si>
    <t>うち第2号被保険者</t>
  </si>
  <si>
    <t>居宅サービス費</t>
  </si>
  <si>
    <t>施設サービス費</t>
  </si>
  <si>
    <t>訪問介護</t>
  </si>
  <si>
    <t>訪問入浴介護</t>
  </si>
  <si>
    <t>訪問看護</t>
  </si>
  <si>
    <t>件　数</t>
  </si>
  <si>
    <t>　給　　付　　額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</si>
  <si>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</si>
  <si>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</si>
  <si>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</si>
  <si>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</si>
  <si>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</si>
  <si>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短期入所療養介護（老健）</t>
  </si>
  <si>
    <t>短期入所療養介護（療養）</t>
  </si>
  <si>
    <t>居宅療養管理指導</t>
  </si>
  <si>
    <t>居宅介護支援</t>
  </si>
  <si>
    <t>福祉用具購入費</t>
  </si>
  <si>
    <t>住宅改修費</t>
  </si>
  <si>
    <t>介護老人福祉施設</t>
  </si>
  <si>
    <t>介護老人保健施設</t>
  </si>
  <si>
    <t>介護療養型医療施設</t>
  </si>
  <si>
    <t>特定施設入居者生活介護</t>
  </si>
  <si>
    <t>地域密着型
サービス費</t>
  </si>
  <si>
    <t>要支援（経過的要介護）</t>
  </si>
  <si>
    <t>（１）　認定申請者数の推移</t>
  </si>
  <si>
    <t>資料：福祉保健部介護保険課</t>
  </si>
  <si>
    <t>資料：福祉保健部介護保険課</t>
  </si>
  <si>
    <t>（２）　要介護 （要支援） 認定者数の推移</t>
  </si>
  <si>
    <t>給　　付　　額</t>
  </si>
  <si>
    <t>夜間対応型訪問介護</t>
  </si>
  <si>
    <t>6社会福祉－4介護保険</t>
  </si>
  <si>
    <t>1表　第１号被保険者の推移</t>
  </si>
  <si>
    <t>2表　介護保険認定審査会</t>
  </si>
  <si>
    <t>3表　要介護 （要支援） 認定状況</t>
  </si>
  <si>
    <t>(単位：件)　　各年度末現在</t>
  </si>
  <si>
    <t>（単位：人，％）　　各年度末現在</t>
  </si>
  <si>
    <t>注１：各年度末の認定結果保有者数（非該当者を除く）</t>
  </si>
  <si>
    <t>4表　保険料収入状況の推移</t>
  </si>
  <si>
    <t>（単位：円)　　各年度末現在</t>
  </si>
  <si>
    <t>5表　保険給付状況の推移</t>
  </si>
  <si>
    <t>6表　介護サービス別給付の推移</t>
  </si>
  <si>
    <t>平成20年度</t>
  </si>
  <si>
    <t>平成21年度</t>
  </si>
  <si>
    <t>平成22年度</t>
  </si>
  <si>
    <t>平成23年度</t>
  </si>
  <si>
    <t xml:space="preserve">  注：地域密着型サービスは平成18年度から開始</t>
  </si>
  <si>
    <t>注１：夜間対応型訪問介護および小規模多機能型居宅介護は平成21年度から事業所開設。</t>
  </si>
  <si>
    <t>年 度</t>
  </si>
  <si>
    <t>世 帯 数</t>
  </si>
  <si>
    <t>被保険者</t>
  </si>
  <si>
    <t>総　 数</t>
  </si>
  <si>
    <t>合 議 体 数</t>
  </si>
  <si>
    <t>新　　規</t>
  </si>
  <si>
    <t>更　　新</t>
  </si>
  <si>
    <t>総　　　　数</t>
  </si>
  <si>
    <t>区　　　　　　　　　分</t>
  </si>
  <si>
    <t>要　　支　　援　　１</t>
  </si>
  <si>
    <t>要　　支　　援　　２</t>
  </si>
  <si>
    <t>要　　介　　護　　１</t>
  </si>
  <si>
    <t>要　　介　　護　　２</t>
  </si>
  <si>
    <t>要　　介　　護　　３</t>
  </si>
  <si>
    <t>要　　介　　護　　４</t>
  </si>
  <si>
    <t>要　　介　　護　　５</t>
  </si>
  <si>
    <t>認  定　者  割　合  （Ａ/Ｂ）</t>
  </si>
  <si>
    <t>総　　　　　　　　　数　  （Ａ）</t>
  </si>
  <si>
    <t>第  １ 号 被 保 険 者  （Ｂ）</t>
  </si>
  <si>
    <t>調　定　額</t>
  </si>
  <si>
    <t>収　入　額</t>
  </si>
  <si>
    <t>未　収　額</t>
  </si>
  <si>
    <t>総　　　　　額</t>
  </si>
  <si>
    <t>平成24年度</t>
  </si>
  <si>
    <t>注２：定期巡回・随時対応型訪問介護看護は平成25年度から事業所開設。</t>
  </si>
  <si>
    <t>注３：地域密着型介護老人福祉施設入所者生活介護は平成23年度から事業所開設。</t>
  </si>
  <si>
    <t>年度</t>
  </si>
  <si>
    <t>収入率（%）</t>
  </si>
  <si>
    <t>定期巡回・随時対応型
訪問介護看護</t>
  </si>
  <si>
    <t>認知症対応型
通所介護</t>
  </si>
  <si>
    <t>小規模多機能型
居宅介護</t>
  </si>
  <si>
    <t>認知症対応型
共同生活介護</t>
  </si>
  <si>
    <t>地域密着型介護老人
福祉施設入所者生活介護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</si>
</sst>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#,##0_);\(#,##0\)"/>
    <numFmt numFmtId="189" formatCode="0_);\(0\)"/>
    <numFmt numFmtId="190" formatCode="0.00_ "/>
    <numFmt numFmtId="191" formatCode="[=0]&quot;-&quot;;[&lt;1]&quot;0&quot;;#,##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4"/>
      <name val="HGSｺﾞｼｯｸM"/>
      <family val="3"/>
    </font>
    <font>
      <sz val="11"/>
      <name val="HGSｺﾞｼｯｸM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9" fillId="0" borderId="1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9" fillId="0" borderId="17" xfId="0" applyFont="1" applyBorder="1" applyAlignment="1">
      <alignment/>
    </xf>
    <xf numFmtId="0" fontId="0" fillId="0" borderId="22" xfId="0" applyFont="1" applyFill="1" applyBorder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176" fontId="9" fillId="0" borderId="23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17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/>
    </xf>
    <xf numFmtId="191" fontId="9" fillId="0" borderId="1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0" xfId="49" applyNumberFormat="1" applyFont="1" applyFill="1" applyBorder="1" applyAlignment="1">
      <alignment horizontal="right" vertical="center"/>
    </xf>
    <xf numFmtId="191" fontId="9" fillId="0" borderId="17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1" fontId="9" fillId="0" borderId="0" xfId="49" applyNumberFormat="1" applyFont="1" applyFill="1" applyBorder="1" applyAlignment="1">
      <alignment vertical="center"/>
    </xf>
    <xf numFmtId="191" fontId="9" fillId="0" borderId="21" xfId="0" applyNumberFormat="1" applyFont="1" applyFill="1" applyBorder="1" applyAlignment="1">
      <alignment horizontal="center" vertical="center"/>
    </xf>
    <xf numFmtId="191" fontId="9" fillId="0" borderId="21" xfId="0" applyNumberFormat="1" applyFont="1" applyFill="1" applyBorder="1" applyAlignment="1">
      <alignment horizontal="right" vertical="center"/>
    </xf>
    <xf numFmtId="191" fontId="9" fillId="0" borderId="21" xfId="0" applyNumberFormat="1" applyFont="1" applyFill="1" applyBorder="1" applyAlignment="1">
      <alignment/>
    </xf>
    <xf numFmtId="191" fontId="9" fillId="0" borderId="20" xfId="0" applyNumberFormat="1" applyFont="1" applyFill="1" applyBorder="1" applyAlignment="1">
      <alignment horizontal="center" vertical="center"/>
    </xf>
    <xf numFmtId="191" fontId="9" fillId="0" borderId="19" xfId="0" applyNumberFormat="1" applyFont="1" applyFill="1" applyBorder="1" applyAlignment="1">
      <alignment horizontal="center" vertical="center"/>
    </xf>
    <xf numFmtId="191" fontId="11" fillId="0" borderId="0" xfId="0" applyNumberFormat="1" applyFont="1" applyFill="1" applyAlignment="1">
      <alignment/>
    </xf>
    <xf numFmtId="191" fontId="9" fillId="0" borderId="21" xfId="0" applyNumberFormat="1" applyFont="1" applyFill="1" applyBorder="1" applyAlignment="1">
      <alignment horizontal="center"/>
    </xf>
    <xf numFmtId="191" fontId="9" fillId="0" borderId="25" xfId="0" applyNumberFormat="1" applyFont="1" applyFill="1" applyBorder="1" applyAlignment="1">
      <alignment horizontal="center" vertical="center"/>
    </xf>
    <xf numFmtId="191" fontId="9" fillId="0" borderId="22" xfId="0" applyNumberFormat="1" applyFont="1" applyFill="1" applyBorder="1" applyAlignment="1">
      <alignment vertical="center"/>
    </xf>
    <xf numFmtId="191" fontId="9" fillId="0" borderId="14" xfId="0" applyNumberFormat="1" applyFont="1" applyFill="1" applyBorder="1" applyAlignment="1">
      <alignment horizontal="center" vertical="center"/>
    </xf>
    <xf numFmtId="191" fontId="6" fillId="0" borderId="0" xfId="0" applyNumberFormat="1" applyFont="1" applyFill="1" applyAlignment="1">
      <alignment/>
    </xf>
    <xf numFmtId="191" fontId="6" fillId="0" borderId="22" xfId="0" applyNumberFormat="1" applyFont="1" applyFill="1" applyBorder="1" applyAlignment="1">
      <alignment horizontal="center"/>
    </xf>
    <xf numFmtId="191" fontId="6" fillId="0" borderId="21" xfId="0" applyNumberFormat="1" applyFont="1" applyFill="1" applyBorder="1" applyAlignment="1">
      <alignment horizontal="right" vertical="center"/>
    </xf>
    <xf numFmtId="191" fontId="6" fillId="0" borderId="21" xfId="0" applyNumberFormat="1" applyFont="1" applyFill="1" applyBorder="1" applyAlignment="1">
      <alignment horizontal="center" vertical="center"/>
    </xf>
    <xf numFmtId="191" fontId="6" fillId="0" borderId="21" xfId="0" applyNumberFormat="1" applyFont="1" applyFill="1" applyBorder="1" applyAlignment="1">
      <alignment/>
    </xf>
    <xf numFmtId="191" fontId="9" fillId="0" borderId="14" xfId="0" applyNumberFormat="1" applyFont="1" applyFill="1" applyBorder="1" applyAlignment="1">
      <alignment/>
    </xf>
    <xf numFmtId="191" fontId="9" fillId="0" borderId="21" xfId="0" applyNumberFormat="1" applyFont="1" applyFill="1" applyBorder="1" applyAlignment="1">
      <alignment vertical="center"/>
    </xf>
    <xf numFmtId="191" fontId="11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26" xfId="0" applyFont="1" applyFill="1" applyBorder="1" applyAlignment="1">
      <alignment horizontal="center" vertical="center" readingOrder="1"/>
    </xf>
    <xf numFmtId="0" fontId="9" fillId="0" borderId="27" xfId="0" applyFont="1" applyFill="1" applyBorder="1" applyAlignment="1">
      <alignment horizontal="center" vertical="center" readingOrder="1"/>
    </xf>
    <xf numFmtId="0" fontId="8" fillId="0" borderId="1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91" fontId="14" fillId="0" borderId="16" xfId="0" applyNumberFormat="1" applyFont="1" applyFill="1" applyBorder="1" applyAlignment="1">
      <alignment horizontal="center" vertical="center" wrapText="1"/>
    </xf>
    <xf numFmtId="191" fontId="14" fillId="0" borderId="28" xfId="0" applyNumberFormat="1" applyFont="1" applyFill="1" applyBorder="1" applyAlignment="1">
      <alignment horizontal="center" vertical="center"/>
    </xf>
    <xf numFmtId="191" fontId="14" fillId="0" borderId="28" xfId="0" applyNumberFormat="1" applyFont="1" applyFill="1" applyBorder="1" applyAlignment="1">
      <alignment horizontal="center" vertical="center" wrapText="1"/>
    </xf>
    <xf numFmtId="191" fontId="9" fillId="0" borderId="16" xfId="0" applyNumberFormat="1" applyFont="1" applyFill="1" applyBorder="1" applyAlignment="1">
      <alignment horizontal="center" vertical="center"/>
    </xf>
    <xf numFmtId="191" fontId="9" fillId="0" borderId="18" xfId="0" applyNumberFormat="1" applyFont="1" applyFill="1" applyBorder="1" applyAlignment="1">
      <alignment horizontal="center" vertical="center"/>
    </xf>
    <xf numFmtId="191" fontId="9" fillId="0" borderId="2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91" fontId="8" fillId="0" borderId="16" xfId="0" applyNumberFormat="1" applyFont="1" applyFill="1" applyBorder="1" applyAlignment="1">
      <alignment horizontal="center" vertical="center"/>
    </xf>
    <xf numFmtId="191" fontId="8" fillId="0" borderId="28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 indent="4"/>
    </xf>
    <xf numFmtId="0" fontId="9" fillId="0" borderId="18" xfId="0" applyFont="1" applyFill="1" applyBorder="1" applyAlignment="1">
      <alignment horizontal="distributed" vertical="center" indent="4"/>
    </xf>
    <xf numFmtId="0" fontId="9" fillId="0" borderId="2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9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178" fontId="9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5.625" style="40" customWidth="1"/>
    <col min="2" max="5" width="10.75390625" style="40" customWidth="1"/>
    <col min="6" max="6" width="8.25390625" style="37" customWidth="1"/>
    <col min="7" max="7" width="4.375" style="37" customWidth="1"/>
    <col min="8" max="16384" width="9.00390625" style="37" customWidth="1"/>
  </cols>
  <sheetData>
    <row r="1" spans="1:7" s="61" customFormat="1" ht="12.75" customHeight="1">
      <c r="A1" s="59" t="s">
        <v>37</v>
      </c>
      <c r="B1" s="60"/>
      <c r="C1" s="60"/>
      <c r="D1" s="60"/>
      <c r="E1" s="60"/>
      <c r="F1" s="60"/>
      <c r="G1" s="60"/>
    </row>
    <row r="2" spans="1:7" ht="18" customHeight="1">
      <c r="A2" s="63" t="s">
        <v>38</v>
      </c>
      <c r="B2" s="72"/>
      <c r="C2" s="72"/>
      <c r="D2" s="72"/>
      <c r="E2" s="72"/>
      <c r="F2" s="40"/>
      <c r="G2" s="40"/>
    </row>
    <row r="3" spans="1:7" ht="12.75" customHeight="1">
      <c r="A3" s="69"/>
      <c r="B3" s="17"/>
      <c r="C3" s="17"/>
      <c r="D3" s="17"/>
      <c r="E3" s="27" t="s">
        <v>0</v>
      </c>
      <c r="F3" s="1"/>
      <c r="G3" s="16"/>
    </row>
    <row r="4" spans="1:7" ht="13.5" customHeight="1">
      <c r="A4" s="134" t="s">
        <v>54</v>
      </c>
      <c r="B4" s="135" t="s">
        <v>55</v>
      </c>
      <c r="C4" s="136" t="s">
        <v>56</v>
      </c>
      <c r="D4" s="137"/>
      <c r="E4" s="137"/>
      <c r="F4" s="2"/>
      <c r="G4" s="18"/>
    </row>
    <row r="5" spans="1:7" ht="13.5" customHeight="1">
      <c r="A5" s="138"/>
      <c r="B5" s="139"/>
      <c r="C5" s="58" t="s">
        <v>57</v>
      </c>
      <c r="D5" s="58" t="s">
        <v>3</v>
      </c>
      <c r="E5" s="57" t="s">
        <v>4</v>
      </c>
      <c r="F5" s="2"/>
      <c r="G5" s="18"/>
    </row>
    <row r="6" spans="1:7" ht="5.25" customHeight="1">
      <c r="A6" s="39"/>
      <c r="B6" s="79"/>
      <c r="C6" s="76"/>
      <c r="D6" s="76"/>
      <c r="E6" s="76"/>
      <c r="F6" s="19"/>
      <c r="G6" s="18"/>
    </row>
    <row r="7" spans="1:8" ht="15" customHeight="1">
      <c r="A7" s="44">
        <v>20</v>
      </c>
      <c r="B7" s="55">
        <v>24922</v>
      </c>
      <c r="C7" s="24">
        <f>SUM(D7:E7)</f>
        <v>34131</v>
      </c>
      <c r="D7" s="51">
        <v>19783</v>
      </c>
      <c r="E7" s="51">
        <v>14348</v>
      </c>
      <c r="F7" s="4"/>
      <c r="G7" s="20"/>
      <c r="H7" s="36"/>
    </row>
    <row r="8" spans="1:8" s="32" customFormat="1" ht="15" customHeight="1">
      <c r="A8" s="44">
        <v>21</v>
      </c>
      <c r="B8" s="55">
        <v>25639</v>
      </c>
      <c r="C8" s="24">
        <f>SUM(D8:E8)</f>
        <v>35177</v>
      </c>
      <c r="D8" s="24">
        <v>20065</v>
      </c>
      <c r="E8" s="24">
        <v>15112</v>
      </c>
      <c r="F8" s="24"/>
      <c r="G8" s="25"/>
      <c r="H8" s="33"/>
    </row>
    <row r="9" spans="1:8" s="47" customFormat="1" ht="15" customHeight="1">
      <c r="A9" s="44">
        <v>22</v>
      </c>
      <c r="B9" s="55">
        <v>26240</v>
      </c>
      <c r="C9" s="24">
        <f>SUM(D9:E9)</f>
        <v>35912</v>
      </c>
      <c r="D9" s="24">
        <v>19932</v>
      </c>
      <c r="E9" s="24">
        <v>15980</v>
      </c>
      <c r="F9" s="4"/>
      <c r="G9" s="20"/>
      <c r="H9" s="46"/>
    </row>
    <row r="10" spans="1:8" s="47" customFormat="1" ht="15" customHeight="1">
      <c r="A10" s="44">
        <v>23</v>
      </c>
      <c r="B10" s="55">
        <v>27103</v>
      </c>
      <c r="C10" s="54">
        <f>SUM(D10:E10)</f>
        <v>37066</v>
      </c>
      <c r="D10" s="54">
        <v>20291</v>
      </c>
      <c r="E10" s="54">
        <v>16775</v>
      </c>
      <c r="F10" s="4"/>
      <c r="G10" s="20"/>
      <c r="H10" s="46"/>
    </row>
    <row r="11" spans="1:8" s="47" customFormat="1" ht="15" customHeight="1">
      <c r="A11" s="44">
        <v>24</v>
      </c>
      <c r="B11" s="55">
        <v>28196</v>
      </c>
      <c r="C11" s="54">
        <f>SUM(D11:E11)</f>
        <v>38706</v>
      </c>
      <c r="D11" s="54">
        <v>21247</v>
      </c>
      <c r="E11" s="54">
        <v>17459</v>
      </c>
      <c r="F11" s="4"/>
      <c r="G11" s="20"/>
      <c r="H11" s="46"/>
    </row>
    <row r="12" spans="1:8" ht="5.25" customHeight="1">
      <c r="A12" s="66"/>
      <c r="B12" s="74"/>
      <c r="C12" s="67"/>
      <c r="D12" s="67"/>
      <c r="E12" s="67"/>
      <c r="F12" s="38"/>
      <c r="G12" s="36"/>
      <c r="H12" s="36"/>
    </row>
    <row r="13" spans="1:8" ht="13.5" customHeight="1">
      <c r="A13" s="88" t="s">
        <v>32</v>
      </c>
      <c r="B13" s="22"/>
      <c r="C13" s="22"/>
      <c r="D13" s="22"/>
      <c r="E13" s="22"/>
      <c r="F13" s="7"/>
      <c r="G13" s="7"/>
      <c r="H13" s="36"/>
    </row>
    <row r="14" spans="1:8" ht="13.5" customHeight="1">
      <c r="A14" s="8"/>
      <c r="B14" s="8"/>
      <c r="C14" s="8"/>
      <c r="D14" s="8"/>
      <c r="E14" s="8"/>
      <c r="F14" s="8"/>
      <c r="G14" s="8"/>
      <c r="H14" s="36"/>
    </row>
    <row r="15" spans="1:8" ht="13.5" customHeight="1">
      <c r="A15" s="8"/>
      <c r="B15" s="8"/>
      <c r="C15" s="8"/>
      <c r="D15" s="8"/>
      <c r="E15" s="8"/>
      <c r="F15" s="8"/>
      <c r="G15" s="8"/>
      <c r="H15" s="36"/>
    </row>
    <row r="16" spans="1:8" ht="13.5" customHeight="1">
      <c r="A16" s="8"/>
      <c r="B16" s="8"/>
      <c r="C16" s="8"/>
      <c r="D16" s="8"/>
      <c r="E16" s="8"/>
      <c r="F16" s="8"/>
      <c r="G16" s="8"/>
      <c r="H16" s="36"/>
    </row>
    <row r="17" spans="1:7" ht="12.75">
      <c r="A17" s="3"/>
      <c r="B17" s="41"/>
      <c r="C17" s="41"/>
      <c r="D17" s="41"/>
      <c r="E17" s="41"/>
      <c r="F17" s="41"/>
      <c r="G17" s="41"/>
    </row>
    <row r="18" spans="1:7" ht="12.75">
      <c r="A18" s="3"/>
      <c r="B18" s="41"/>
      <c r="C18" s="41"/>
      <c r="D18" s="41"/>
      <c r="E18" s="41"/>
      <c r="F18" s="41"/>
      <c r="G18" s="41"/>
    </row>
    <row r="19" spans="1:7" ht="12.75">
      <c r="A19" s="3"/>
      <c r="B19" s="41"/>
      <c r="C19" s="41"/>
      <c r="D19" s="41"/>
      <c r="E19" s="41"/>
      <c r="F19" s="41"/>
      <c r="G19" s="41"/>
    </row>
    <row r="20" spans="1:7" ht="12.75">
      <c r="A20" s="3"/>
      <c r="B20" s="41"/>
      <c r="C20" s="41"/>
      <c r="D20" s="41"/>
      <c r="E20" s="41"/>
      <c r="F20" s="41"/>
      <c r="G20" s="41"/>
    </row>
    <row r="21" spans="1:7" ht="12.75">
      <c r="A21" s="3"/>
      <c r="B21" s="41"/>
      <c r="C21" s="41"/>
      <c r="D21" s="41"/>
      <c r="E21" s="41"/>
      <c r="F21" s="41"/>
      <c r="G21" s="41"/>
    </row>
  </sheetData>
  <sheetProtection/>
  <mergeCells count="3">
    <mergeCell ref="C4:E4"/>
    <mergeCell ref="A4:A5"/>
    <mergeCell ref="B4:B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5.625" style="40" customWidth="1"/>
    <col min="2" max="4" width="13.125" style="40" customWidth="1"/>
    <col min="5" max="5" width="9.00390625" style="40" customWidth="1"/>
    <col min="6" max="16384" width="9.00390625" style="37" customWidth="1"/>
  </cols>
  <sheetData>
    <row r="1" spans="1:4" ht="12.75" customHeight="1">
      <c r="A1" s="59" t="s">
        <v>37</v>
      </c>
      <c r="B1" s="15"/>
      <c r="C1" s="15"/>
      <c r="D1" s="15"/>
    </row>
    <row r="2" spans="1:4" ht="18" customHeight="1">
      <c r="A2" s="62" t="s">
        <v>39</v>
      </c>
      <c r="B2" s="64"/>
      <c r="C2" s="64"/>
      <c r="D2" s="64"/>
    </row>
    <row r="3" spans="1:4" ht="12.75" customHeight="1">
      <c r="A3" s="16"/>
      <c r="B3" s="16"/>
      <c r="C3" s="16"/>
      <c r="D3" s="16"/>
    </row>
    <row r="4" spans="1:4" ht="18" customHeight="1">
      <c r="A4" s="68" t="s">
        <v>54</v>
      </c>
      <c r="B4" s="52" t="s">
        <v>1</v>
      </c>
      <c r="C4" s="52" t="s">
        <v>58</v>
      </c>
      <c r="D4" s="53" t="s">
        <v>2</v>
      </c>
    </row>
    <row r="5" spans="1:4" ht="5.25" customHeight="1">
      <c r="A5" s="65"/>
      <c r="B5" s="73"/>
      <c r="C5" s="26"/>
      <c r="D5" s="26"/>
    </row>
    <row r="6" spans="1:5" ht="15" customHeight="1">
      <c r="A6" s="92">
        <v>20</v>
      </c>
      <c r="B6" s="55">
        <v>206</v>
      </c>
      <c r="C6" s="54">
        <v>20</v>
      </c>
      <c r="D6" s="54">
        <v>74</v>
      </c>
      <c r="E6" s="69"/>
    </row>
    <row r="7" spans="1:5" s="32" customFormat="1" ht="15" customHeight="1">
      <c r="A7" s="92">
        <v>21</v>
      </c>
      <c r="B7" s="55">
        <v>212</v>
      </c>
      <c r="C7" s="54">
        <v>20</v>
      </c>
      <c r="D7" s="54">
        <v>67</v>
      </c>
      <c r="E7" s="70"/>
    </row>
    <row r="8" spans="1:5" s="47" customFormat="1" ht="15" customHeight="1">
      <c r="A8" s="92">
        <v>22</v>
      </c>
      <c r="B8" s="55">
        <v>225</v>
      </c>
      <c r="C8" s="54">
        <v>20</v>
      </c>
      <c r="D8" s="54">
        <v>62</v>
      </c>
      <c r="E8" s="71"/>
    </row>
    <row r="9" spans="1:5" s="47" customFormat="1" ht="15" customHeight="1">
      <c r="A9" s="92">
        <v>23</v>
      </c>
      <c r="B9" s="55">
        <v>229</v>
      </c>
      <c r="C9" s="54">
        <v>20</v>
      </c>
      <c r="D9" s="54">
        <v>60</v>
      </c>
      <c r="E9" s="71"/>
    </row>
    <row r="10" spans="1:5" s="47" customFormat="1" ht="15" customHeight="1">
      <c r="A10" s="92">
        <v>24</v>
      </c>
      <c r="B10" s="55">
        <v>234</v>
      </c>
      <c r="C10" s="54">
        <v>20</v>
      </c>
      <c r="D10" s="54">
        <v>61</v>
      </c>
      <c r="E10" s="71"/>
    </row>
    <row r="11" spans="1:5" ht="5.25" customHeight="1">
      <c r="A11" s="66"/>
      <c r="B11" s="74"/>
      <c r="C11" s="66"/>
      <c r="D11" s="66"/>
      <c r="E11" s="69"/>
    </row>
    <row r="12" spans="1:5" ht="13.5" customHeight="1">
      <c r="A12" s="88" t="s">
        <v>32</v>
      </c>
      <c r="B12" s="22"/>
      <c r="C12" s="22"/>
      <c r="D12" s="22"/>
      <c r="E12" s="69"/>
    </row>
    <row r="13" spans="1:5" ht="13.5" customHeight="1">
      <c r="A13" s="8"/>
      <c r="B13" s="8"/>
      <c r="C13" s="8"/>
      <c r="D13" s="8"/>
      <c r="E13" s="69"/>
    </row>
    <row r="14" spans="1:5" ht="13.5" customHeight="1">
      <c r="A14" s="8"/>
      <c r="B14" s="8"/>
      <c r="C14" s="8"/>
      <c r="D14" s="8"/>
      <c r="E14" s="6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5.625" style="69" customWidth="1"/>
    <col min="2" max="2" width="16.75390625" style="69" customWidth="1"/>
    <col min="3" max="7" width="10.625" style="69" customWidth="1"/>
    <col min="8" max="8" width="9.00390625" style="69" customWidth="1"/>
    <col min="9" max="16384" width="9.00390625" style="36" customWidth="1"/>
  </cols>
  <sheetData>
    <row r="1" spans="1:7" ht="12.75" customHeight="1">
      <c r="A1" s="7" t="s">
        <v>37</v>
      </c>
      <c r="B1" s="8"/>
      <c r="C1" s="8"/>
      <c r="D1" s="8"/>
      <c r="E1" s="8"/>
      <c r="F1" s="8"/>
      <c r="G1" s="8"/>
    </row>
    <row r="2" spans="1:7" ht="18" customHeight="1">
      <c r="A2" s="63" t="s">
        <v>40</v>
      </c>
      <c r="B2" s="72"/>
      <c r="C2" s="72"/>
      <c r="D2" s="72"/>
      <c r="E2" s="72"/>
      <c r="F2" s="72"/>
      <c r="G2" s="72"/>
    </row>
    <row r="3" spans="1:7" ht="13.5" customHeight="1">
      <c r="A3" s="75" t="s">
        <v>31</v>
      </c>
      <c r="B3" s="14"/>
      <c r="C3" s="14"/>
      <c r="D3" s="14"/>
      <c r="E3" s="34" t="s">
        <v>41</v>
      </c>
      <c r="G3" s="9"/>
    </row>
    <row r="4" spans="1:8" ht="18" customHeight="1">
      <c r="A4" s="56" t="s">
        <v>54</v>
      </c>
      <c r="B4" s="48" t="s">
        <v>61</v>
      </c>
      <c r="C4" s="48" t="s">
        <v>59</v>
      </c>
      <c r="D4" s="48" t="s">
        <v>60</v>
      </c>
      <c r="E4" s="49" t="s">
        <v>5</v>
      </c>
      <c r="F4" s="6"/>
      <c r="H4" s="36"/>
    </row>
    <row r="5" spans="1:8" ht="5.25" customHeight="1">
      <c r="A5" s="39"/>
      <c r="B5" s="79"/>
      <c r="C5" s="30"/>
      <c r="D5" s="30"/>
      <c r="E5" s="30"/>
      <c r="F5" s="67"/>
      <c r="H5" s="36"/>
    </row>
    <row r="6" spans="1:8" ht="15" customHeight="1">
      <c r="A6" s="44">
        <v>20</v>
      </c>
      <c r="B6" s="50">
        <f>SUM(C6:E6)</f>
        <v>6044</v>
      </c>
      <c r="C6" s="24">
        <v>1501</v>
      </c>
      <c r="D6" s="24">
        <v>3802</v>
      </c>
      <c r="E6" s="24">
        <v>741</v>
      </c>
      <c r="H6" s="36"/>
    </row>
    <row r="7" spans="1:7" s="33" customFormat="1" ht="15" customHeight="1">
      <c r="A7" s="44">
        <v>21</v>
      </c>
      <c r="B7" s="50">
        <f>SUM(C7:E7)</f>
        <v>5985</v>
      </c>
      <c r="C7" s="24">
        <v>1666</v>
      </c>
      <c r="D7" s="24">
        <v>3600</v>
      </c>
      <c r="E7" s="24">
        <v>719</v>
      </c>
      <c r="F7" s="70"/>
      <c r="G7" s="70"/>
    </row>
    <row r="8" spans="1:7" s="46" customFormat="1" ht="15" customHeight="1">
      <c r="A8" s="44">
        <v>22</v>
      </c>
      <c r="B8" s="50">
        <f>SUM(C8:E8)</f>
        <v>6883</v>
      </c>
      <c r="C8" s="24">
        <v>1738</v>
      </c>
      <c r="D8" s="24">
        <v>4339</v>
      </c>
      <c r="E8" s="24">
        <v>806</v>
      </c>
      <c r="F8" s="71"/>
      <c r="G8" s="71"/>
    </row>
    <row r="9" spans="1:7" s="46" customFormat="1" ht="15" customHeight="1">
      <c r="A9" s="44">
        <v>23</v>
      </c>
      <c r="B9" s="50">
        <f>SUM(C9:E9)</f>
        <v>6751</v>
      </c>
      <c r="C9" s="24">
        <v>1824</v>
      </c>
      <c r="D9" s="24">
        <v>3936</v>
      </c>
      <c r="E9" s="24">
        <v>991</v>
      </c>
      <c r="F9" s="71"/>
      <c r="G9" s="71"/>
    </row>
    <row r="10" spans="1:7" s="46" customFormat="1" ht="15" customHeight="1">
      <c r="A10" s="44">
        <v>24</v>
      </c>
      <c r="B10" s="50">
        <f>SUM(C10:E10)</f>
        <v>6925</v>
      </c>
      <c r="C10" s="24">
        <v>1951</v>
      </c>
      <c r="D10" s="24">
        <v>3959</v>
      </c>
      <c r="E10" s="24">
        <v>1015</v>
      </c>
      <c r="F10" s="71"/>
      <c r="G10" s="71"/>
    </row>
    <row r="11" spans="1:8" ht="5.25" customHeight="1">
      <c r="A11" s="77"/>
      <c r="B11" s="80"/>
      <c r="C11" s="77"/>
      <c r="D11" s="77"/>
      <c r="E11" s="77"/>
      <c r="F11" s="67"/>
      <c r="G11" s="67"/>
      <c r="H11" s="36"/>
    </row>
    <row r="12" spans="1:7" ht="13.5" customHeight="1">
      <c r="A12" s="88" t="s">
        <v>32</v>
      </c>
      <c r="B12" s="23"/>
      <c r="C12" s="23"/>
      <c r="D12" s="140"/>
      <c r="E12" s="140"/>
      <c r="F12" s="67"/>
      <c r="G12" s="67"/>
    </row>
    <row r="13" spans="1:7" ht="13.5" customHeight="1">
      <c r="A13" s="13"/>
      <c r="B13" s="13"/>
      <c r="C13" s="13"/>
      <c r="D13" s="13"/>
      <c r="E13" s="13"/>
      <c r="F13" s="13"/>
      <c r="G13" s="13"/>
    </row>
    <row r="14" spans="1:7" ht="12.75" customHeight="1">
      <c r="A14" s="141" t="s">
        <v>34</v>
      </c>
      <c r="B14" s="142"/>
      <c r="C14" s="142"/>
      <c r="D14" s="142"/>
      <c r="E14" s="142"/>
      <c r="F14" s="142"/>
      <c r="G14" s="143" t="s">
        <v>42</v>
      </c>
    </row>
    <row r="15" spans="1:8" ht="18" customHeight="1">
      <c r="A15" s="131" t="s">
        <v>62</v>
      </c>
      <c r="B15" s="131"/>
      <c r="C15" s="48" t="s">
        <v>48</v>
      </c>
      <c r="D15" s="48" t="s">
        <v>49</v>
      </c>
      <c r="E15" s="48" t="s">
        <v>50</v>
      </c>
      <c r="F15" s="49" t="s">
        <v>51</v>
      </c>
      <c r="G15" s="144" t="s">
        <v>77</v>
      </c>
      <c r="H15" s="36"/>
    </row>
    <row r="16" spans="1:8" ht="5.25" customHeight="1">
      <c r="A16" s="39"/>
      <c r="B16" s="39"/>
      <c r="C16" s="30"/>
      <c r="D16" s="30"/>
      <c r="E16" s="30"/>
      <c r="F16" s="45"/>
      <c r="G16" s="45"/>
      <c r="H16" s="36"/>
    </row>
    <row r="17" spans="1:8" ht="15" customHeight="1">
      <c r="A17" s="145" t="s">
        <v>71</v>
      </c>
      <c r="B17" s="146"/>
      <c r="C17" s="50">
        <f>SUM(C20:C27)</f>
        <v>5040</v>
      </c>
      <c r="D17" s="24">
        <f>SUM(D20:D27)</f>
        <v>5362</v>
      </c>
      <c r="E17" s="24">
        <f>SUM(E20:E27)</f>
        <v>5793</v>
      </c>
      <c r="F17" s="54">
        <f>SUM(F20:F27)</f>
        <v>6228</v>
      </c>
      <c r="G17" s="54">
        <f>SUM(G20:G27)</f>
        <v>6660</v>
      </c>
      <c r="H17" s="36"/>
    </row>
    <row r="18" spans="1:8" ht="5.25" customHeight="1">
      <c r="A18" s="147"/>
      <c r="B18" s="147"/>
      <c r="C18" s="50"/>
      <c r="D18" s="24"/>
      <c r="E18" s="24"/>
      <c r="F18" s="148"/>
      <c r="G18" s="148"/>
      <c r="H18" s="36"/>
    </row>
    <row r="19" spans="1:8" ht="15" customHeight="1">
      <c r="A19" s="147"/>
      <c r="B19" s="149" t="s">
        <v>6</v>
      </c>
      <c r="C19" s="50">
        <v>219</v>
      </c>
      <c r="D19" s="24">
        <v>219</v>
      </c>
      <c r="E19" s="24">
        <v>209</v>
      </c>
      <c r="F19" s="150">
        <v>212</v>
      </c>
      <c r="G19" s="150">
        <v>198</v>
      </c>
      <c r="H19" s="36"/>
    </row>
    <row r="20" spans="1:8" ht="15" customHeight="1">
      <c r="A20" s="147"/>
      <c r="B20" s="149" t="s">
        <v>63</v>
      </c>
      <c r="C20" s="50">
        <v>778</v>
      </c>
      <c r="D20" s="24">
        <v>741</v>
      </c>
      <c r="E20" s="24">
        <v>879</v>
      </c>
      <c r="F20" s="150">
        <v>1034</v>
      </c>
      <c r="G20" s="150">
        <v>1292</v>
      </c>
      <c r="H20" s="36"/>
    </row>
    <row r="21" spans="1:8" ht="15" customHeight="1">
      <c r="A21" s="147"/>
      <c r="B21" s="149" t="s">
        <v>64</v>
      </c>
      <c r="C21" s="50">
        <v>408</v>
      </c>
      <c r="D21" s="24">
        <v>525</v>
      </c>
      <c r="E21" s="24">
        <v>624</v>
      </c>
      <c r="F21" s="150">
        <v>673</v>
      </c>
      <c r="G21" s="150">
        <v>703</v>
      </c>
      <c r="H21" s="36"/>
    </row>
    <row r="22" spans="1:8" ht="15" customHeight="1">
      <c r="A22" s="30"/>
      <c r="B22" s="151" t="s">
        <v>30</v>
      </c>
      <c r="C22" s="82">
        <v>0</v>
      </c>
      <c r="D22" s="81">
        <v>0</v>
      </c>
      <c r="E22" s="81">
        <v>0</v>
      </c>
      <c r="F22" s="81">
        <v>0</v>
      </c>
      <c r="G22" s="81">
        <v>0</v>
      </c>
      <c r="H22" s="36"/>
    </row>
    <row r="23" spans="1:8" ht="15" customHeight="1">
      <c r="A23" s="30"/>
      <c r="B23" s="149" t="s">
        <v>65</v>
      </c>
      <c r="C23" s="50">
        <v>1110</v>
      </c>
      <c r="D23" s="24">
        <v>1170</v>
      </c>
      <c r="E23" s="24">
        <v>1285</v>
      </c>
      <c r="F23" s="150">
        <v>1355</v>
      </c>
      <c r="G23" s="150">
        <v>1469</v>
      </c>
      <c r="H23" s="36"/>
    </row>
    <row r="24" spans="1:8" ht="15" customHeight="1">
      <c r="A24" s="30"/>
      <c r="B24" s="149" t="s">
        <v>66</v>
      </c>
      <c r="C24" s="50">
        <v>769</v>
      </c>
      <c r="D24" s="24">
        <v>821</v>
      </c>
      <c r="E24" s="24">
        <v>844</v>
      </c>
      <c r="F24" s="150">
        <v>933</v>
      </c>
      <c r="G24" s="150">
        <v>972</v>
      </c>
      <c r="H24" s="36"/>
    </row>
    <row r="25" spans="1:8" ht="15" customHeight="1">
      <c r="A25" s="30"/>
      <c r="B25" s="149" t="s">
        <v>67</v>
      </c>
      <c r="C25" s="50">
        <v>741</v>
      </c>
      <c r="D25" s="24">
        <v>798</v>
      </c>
      <c r="E25" s="24">
        <v>791</v>
      </c>
      <c r="F25" s="150">
        <v>780</v>
      </c>
      <c r="G25" s="150">
        <v>796</v>
      </c>
      <c r="H25" s="36"/>
    </row>
    <row r="26" spans="1:8" ht="15" customHeight="1">
      <c r="A26" s="30"/>
      <c r="B26" s="149" t="s">
        <v>68</v>
      </c>
      <c r="C26" s="50">
        <v>687</v>
      </c>
      <c r="D26" s="24">
        <v>730</v>
      </c>
      <c r="E26" s="24">
        <v>732</v>
      </c>
      <c r="F26" s="150">
        <v>799</v>
      </c>
      <c r="G26" s="150">
        <v>808</v>
      </c>
      <c r="H26" s="36"/>
    </row>
    <row r="27" spans="1:8" ht="15" customHeight="1">
      <c r="A27" s="30"/>
      <c r="B27" s="149" t="s">
        <v>69</v>
      </c>
      <c r="C27" s="50">
        <v>547</v>
      </c>
      <c r="D27" s="24">
        <v>577</v>
      </c>
      <c r="E27" s="24">
        <v>638</v>
      </c>
      <c r="F27" s="150">
        <v>654</v>
      </c>
      <c r="G27" s="150">
        <v>620</v>
      </c>
      <c r="H27" s="36"/>
    </row>
    <row r="28" spans="1:8" ht="15" customHeight="1">
      <c r="A28" s="145" t="s">
        <v>72</v>
      </c>
      <c r="B28" s="146"/>
      <c r="C28" s="24">
        <v>34131</v>
      </c>
      <c r="D28" s="24">
        <v>35177</v>
      </c>
      <c r="E28" s="24">
        <v>35912</v>
      </c>
      <c r="F28" s="150">
        <v>37066</v>
      </c>
      <c r="G28" s="150">
        <v>38706</v>
      </c>
      <c r="H28" s="36"/>
    </row>
    <row r="29" spans="1:8" ht="5.25" customHeight="1">
      <c r="A29" s="152"/>
      <c r="B29" s="152"/>
      <c r="C29" s="83"/>
      <c r="D29" s="78"/>
      <c r="E29" s="78"/>
      <c r="F29" s="153"/>
      <c r="G29" s="153"/>
      <c r="H29" s="36"/>
    </row>
    <row r="30" spans="1:7" s="38" customFormat="1" ht="5.25" customHeight="1">
      <c r="A30" s="149"/>
      <c r="B30" s="149"/>
      <c r="C30" s="50"/>
      <c r="D30" s="24"/>
      <c r="E30" s="24"/>
      <c r="F30" s="154"/>
      <c r="G30" s="154"/>
    </row>
    <row r="31" spans="1:8" ht="15" customHeight="1">
      <c r="A31" s="145" t="s">
        <v>70</v>
      </c>
      <c r="B31" s="146"/>
      <c r="C31" s="155">
        <f>C17/C28*100</f>
        <v>14.766634437901027</v>
      </c>
      <c r="D31" s="155">
        <f>D17/D28*100</f>
        <v>15.242914404298263</v>
      </c>
      <c r="E31" s="155">
        <f>E17/E28*100</f>
        <v>16.13109824014257</v>
      </c>
      <c r="F31" s="155">
        <f>F17/F28*100</f>
        <v>16.80246047590784</v>
      </c>
      <c r="G31" s="155">
        <f>G17/G28*100</f>
        <v>17.206634630289876</v>
      </c>
      <c r="H31" s="36"/>
    </row>
    <row r="32" spans="1:8" ht="5.25" customHeight="1">
      <c r="A32" s="156"/>
      <c r="B32" s="156"/>
      <c r="C32" s="157"/>
      <c r="D32" s="30"/>
      <c r="E32" s="30"/>
      <c r="F32" s="30"/>
      <c r="G32" s="77"/>
      <c r="H32" s="36"/>
    </row>
    <row r="33" spans="1:7" ht="13.5" customHeight="1">
      <c r="A33" s="88" t="s">
        <v>32</v>
      </c>
      <c r="B33" s="23"/>
      <c r="C33" s="23"/>
      <c r="D33" s="140"/>
      <c r="E33" s="140"/>
      <c r="F33" s="140"/>
      <c r="G33" s="140"/>
    </row>
    <row r="34" ht="13.5" customHeight="1">
      <c r="A34" s="118" t="s">
        <v>43</v>
      </c>
    </row>
    <row r="35" spans="1:7" ht="12.75" customHeight="1">
      <c r="A35" s="158"/>
      <c r="B35" s="159"/>
      <c r="C35" s="159"/>
      <c r="D35" s="159"/>
      <c r="E35" s="159"/>
      <c r="F35" s="159"/>
      <c r="G35" s="159"/>
    </row>
    <row r="36" spans="1:7" ht="12.75">
      <c r="A36" s="160"/>
      <c r="B36" s="159"/>
      <c r="C36" s="159"/>
      <c r="D36" s="159"/>
      <c r="E36" s="159"/>
      <c r="F36" s="159"/>
      <c r="G36" s="159"/>
    </row>
    <row r="37" spans="1:7" ht="12.75">
      <c r="A37" s="160"/>
      <c r="B37" s="159"/>
      <c r="C37" s="159"/>
      <c r="D37" s="159"/>
      <c r="E37" s="159"/>
      <c r="F37" s="159"/>
      <c r="G37" s="159"/>
    </row>
    <row r="38" spans="1:7" ht="12.75">
      <c r="A38" s="160"/>
      <c r="B38" s="159"/>
      <c r="C38" s="159"/>
      <c r="D38" s="159"/>
      <c r="E38" s="159"/>
      <c r="F38" s="159"/>
      <c r="G38" s="159"/>
    </row>
    <row r="39" spans="1:7" ht="12.75">
      <c r="A39" s="160"/>
      <c r="B39" s="159"/>
      <c r="C39" s="159"/>
      <c r="D39" s="159"/>
      <c r="E39" s="159"/>
      <c r="F39" s="159"/>
      <c r="G39" s="159"/>
    </row>
    <row r="40" spans="1:7" ht="12.75">
      <c r="A40" s="160"/>
      <c r="B40" s="159"/>
      <c r="C40" s="159"/>
      <c r="D40" s="159"/>
      <c r="E40" s="159"/>
      <c r="F40" s="159"/>
      <c r="G40" s="159"/>
    </row>
    <row r="41" spans="1:7" ht="12.75">
      <c r="A41" s="160"/>
      <c r="B41" s="159"/>
      <c r="C41" s="159"/>
      <c r="D41" s="159"/>
      <c r="E41" s="159"/>
      <c r="F41" s="159"/>
      <c r="G41" s="159"/>
    </row>
    <row r="42" spans="1:7" ht="12.75">
      <c r="A42" s="160"/>
      <c r="B42" s="159"/>
      <c r="C42" s="159"/>
      <c r="D42" s="159"/>
      <c r="E42" s="159"/>
      <c r="F42" s="159"/>
      <c r="G42" s="159"/>
    </row>
    <row r="43" spans="1:7" ht="12.75">
      <c r="A43" s="160"/>
      <c r="B43" s="159"/>
      <c r="C43" s="159"/>
      <c r="D43" s="159"/>
      <c r="E43" s="159"/>
      <c r="F43" s="159"/>
      <c r="G43" s="159"/>
    </row>
  </sheetData>
  <sheetProtection/>
  <mergeCells count="4">
    <mergeCell ref="A15:B15"/>
    <mergeCell ref="A17:B17"/>
    <mergeCell ref="A31:B31"/>
    <mergeCell ref="A28:B28"/>
  </mergeCells>
  <printOptions/>
  <pageMargins left="0.75" right="0.75" top="1" bottom="1" header="0.512" footer="0.512"/>
  <pageSetup horizontalDpi="600" verticalDpi="600" orientation="portrait" paperSize="9" r:id="rId1"/>
  <ignoredErrors>
    <ignoredError sqref="G3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5.625" style="42" customWidth="1"/>
    <col min="2" max="4" width="14.625" style="42" customWidth="1"/>
    <col min="5" max="5" width="10.625" style="42" customWidth="1"/>
    <col min="6" max="16384" width="9.00390625" style="43" customWidth="1"/>
  </cols>
  <sheetData>
    <row r="1" ht="12.75" customHeight="1">
      <c r="A1" s="7" t="s">
        <v>37</v>
      </c>
    </row>
    <row r="2" spans="1:5" ht="18" customHeight="1">
      <c r="A2" s="63" t="s">
        <v>44</v>
      </c>
      <c r="B2" s="72"/>
      <c r="C2" s="72"/>
      <c r="D2" s="72"/>
      <c r="E2" s="72"/>
    </row>
    <row r="3" spans="1:5" ht="12.75" customHeight="1">
      <c r="A3" s="84"/>
      <c r="B3" s="17"/>
      <c r="C3" s="17"/>
      <c r="D3" s="17"/>
      <c r="E3" s="35" t="s">
        <v>45</v>
      </c>
    </row>
    <row r="4" spans="1:6" s="20" customFormat="1" ht="18" customHeight="1">
      <c r="A4" s="56" t="s">
        <v>54</v>
      </c>
      <c r="B4" s="48" t="s">
        <v>73</v>
      </c>
      <c r="C4" s="48" t="s">
        <v>74</v>
      </c>
      <c r="D4" s="48" t="s">
        <v>75</v>
      </c>
      <c r="E4" s="49" t="s">
        <v>81</v>
      </c>
      <c r="F4" s="90"/>
    </row>
    <row r="5" spans="1:5" s="20" customFormat="1" ht="4.5" customHeight="1">
      <c r="A5" s="39"/>
      <c r="B5" s="79"/>
      <c r="C5" s="76"/>
      <c r="D5" s="76"/>
      <c r="E5" s="76"/>
    </row>
    <row r="6" spans="1:5" s="20" customFormat="1" ht="19.5" customHeight="1">
      <c r="A6" s="44">
        <v>20</v>
      </c>
      <c r="B6" s="50">
        <v>1738654300</v>
      </c>
      <c r="C6" s="51">
        <v>1697255650</v>
      </c>
      <c r="D6" s="51">
        <v>43551750</v>
      </c>
      <c r="E6" s="161">
        <f>C6/B6*100</f>
        <v>97.61892574044191</v>
      </c>
    </row>
    <row r="7" spans="1:5" s="25" customFormat="1" ht="19.5" customHeight="1">
      <c r="A7" s="44">
        <v>21</v>
      </c>
      <c r="B7" s="50">
        <v>1723115000</v>
      </c>
      <c r="C7" s="24">
        <v>1685060430</v>
      </c>
      <c r="D7" s="24">
        <v>40236570</v>
      </c>
      <c r="E7" s="161">
        <f>C7/B7*100</f>
        <v>97.79152465157578</v>
      </c>
    </row>
    <row r="8" spans="1:5" s="20" customFormat="1" ht="19.5" customHeight="1">
      <c r="A8" s="44">
        <v>22</v>
      </c>
      <c r="B8" s="50">
        <v>1751635500</v>
      </c>
      <c r="C8" s="24">
        <v>1714839800</v>
      </c>
      <c r="D8" s="24">
        <v>38774800</v>
      </c>
      <c r="E8" s="161">
        <f>C8/B8*100</f>
        <v>97.89935177723905</v>
      </c>
    </row>
    <row r="9" spans="1:5" s="20" customFormat="1" ht="19.5" customHeight="1">
      <c r="A9" s="44">
        <v>23</v>
      </c>
      <c r="B9" s="55">
        <v>1785303800</v>
      </c>
      <c r="C9" s="54">
        <v>1748702600</v>
      </c>
      <c r="D9" s="54">
        <v>38482100</v>
      </c>
      <c r="E9" s="161">
        <f>C9/B9*100</f>
        <v>97.94986153056976</v>
      </c>
    </row>
    <row r="10" spans="1:5" s="20" customFormat="1" ht="19.5" customHeight="1">
      <c r="A10" s="44">
        <v>24</v>
      </c>
      <c r="B10" s="55">
        <v>2201428300</v>
      </c>
      <c r="C10" s="54">
        <v>2156936200</v>
      </c>
      <c r="D10" s="54">
        <v>46693500</v>
      </c>
      <c r="E10" s="161">
        <f>C10/B10*100</f>
        <v>97.9789439428938</v>
      </c>
    </row>
    <row r="11" spans="1:5" s="20" customFormat="1" ht="4.5" customHeight="1">
      <c r="A11" s="77"/>
      <c r="B11" s="80"/>
      <c r="C11" s="11"/>
      <c r="D11" s="11"/>
      <c r="E11" s="11"/>
    </row>
    <row r="12" spans="1:5" ht="13.5" customHeight="1">
      <c r="A12" s="88" t="s">
        <v>33</v>
      </c>
      <c r="B12" s="23"/>
      <c r="C12" s="23"/>
      <c r="D12" s="23"/>
      <c r="E12" s="2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5.625" style="42" customWidth="1"/>
    <col min="2" max="5" width="16.625" style="42" customWidth="1"/>
    <col min="6" max="16384" width="9.00390625" style="43" customWidth="1"/>
  </cols>
  <sheetData>
    <row r="1" ht="12.75" customHeight="1">
      <c r="A1" s="7" t="s">
        <v>37</v>
      </c>
    </row>
    <row r="2" spans="1:5" ht="18" customHeight="1">
      <c r="A2" s="63" t="s">
        <v>46</v>
      </c>
      <c r="B2" s="72"/>
      <c r="C2" s="72"/>
      <c r="D2" s="72"/>
      <c r="E2" s="72"/>
    </row>
    <row r="3" spans="1:5" ht="12.75" customHeight="1">
      <c r="A3" s="84"/>
      <c r="B3" s="17"/>
      <c r="C3" s="17"/>
      <c r="D3" s="17"/>
      <c r="E3" s="27" t="s">
        <v>45</v>
      </c>
    </row>
    <row r="4" spans="1:5" s="20" customFormat="1" ht="25.5" customHeight="1">
      <c r="A4" s="56" t="s">
        <v>54</v>
      </c>
      <c r="B4" s="48" t="s">
        <v>76</v>
      </c>
      <c r="C4" s="48" t="s">
        <v>7</v>
      </c>
      <c r="D4" s="48" t="s">
        <v>8</v>
      </c>
      <c r="E4" s="91" t="s">
        <v>29</v>
      </c>
    </row>
    <row r="5" spans="1:5" s="20" customFormat="1" ht="4.5" customHeight="1">
      <c r="A5" s="39"/>
      <c r="B5" s="79"/>
      <c r="C5" s="30"/>
      <c r="D5" s="30"/>
      <c r="E5" s="30"/>
    </row>
    <row r="6" spans="1:5" s="20" customFormat="1" ht="19.5" customHeight="1">
      <c r="A6" s="44">
        <v>20</v>
      </c>
      <c r="B6" s="55">
        <f>SUM(C6:E6)</f>
        <v>6895746613</v>
      </c>
      <c r="C6" s="54">
        <v>3440080185</v>
      </c>
      <c r="D6" s="54">
        <v>3013370226</v>
      </c>
      <c r="E6" s="54">
        <v>442296202</v>
      </c>
    </row>
    <row r="7" spans="1:5" s="25" customFormat="1" ht="19.5" customHeight="1">
      <c r="A7" s="44">
        <v>21</v>
      </c>
      <c r="B7" s="55">
        <f>SUM(C7:E7)</f>
        <v>7406662343</v>
      </c>
      <c r="C7" s="54">
        <v>3782689177</v>
      </c>
      <c r="D7" s="54">
        <v>3094885648</v>
      </c>
      <c r="E7" s="54">
        <v>529087518</v>
      </c>
    </row>
    <row r="8" spans="1:5" s="20" customFormat="1" ht="19.5" customHeight="1">
      <c r="A8" s="44">
        <v>22</v>
      </c>
      <c r="B8" s="55">
        <f>SUM(C8:E8)</f>
        <v>7971674010</v>
      </c>
      <c r="C8" s="54">
        <v>4219878929</v>
      </c>
      <c r="D8" s="54">
        <v>3176784064</v>
      </c>
      <c r="E8" s="54">
        <v>575011017</v>
      </c>
    </row>
    <row r="9" spans="1:5" s="20" customFormat="1" ht="19.5" customHeight="1">
      <c r="A9" s="44">
        <v>23</v>
      </c>
      <c r="B9" s="55">
        <f>SUM(C9:E9)</f>
        <v>8425760146</v>
      </c>
      <c r="C9" s="54">
        <v>4554068324</v>
      </c>
      <c r="D9" s="54">
        <v>3236132536</v>
      </c>
      <c r="E9" s="54">
        <v>635559286</v>
      </c>
    </row>
    <row r="10" spans="1:5" s="20" customFormat="1" ht="19.5" customHeight="1">
      <c r="A10" s="44">
        <v>24</v>
      </c>
      <c r="B10" s="55">
        <f>SUM(C10:E10)</f>
        <v>9969697775</v>
      </c>
      <c r="C10" s="54">
        <v>5407228702</v>
      </c>
      <c r="D10" s="54">
        <v>3793755842</v>
      </c>
      <c r="E10" s="54">
        <v>768713231</v>
      </c>
    </row>
    <row r="11" spans="1:5" s="20" customFormat="1" ht="4.5" customHeight="1">
      <c r="A11" s="77"/>
      <c r="B11" s="80"/>
      <c r="C11" s="77"/>
      <c r="D11" s="77"/>
      <c r="E11" s="77"/>
    </row>
    <row r="12" spans="1:5" ht="13.5" customHeight="1">
      <c r="A12" s="88" t="s">
        <v>33</v>
      </c>
      <c r="B12" s="23"/>
      <c r="C12" s="23"/>
      <c r="D12" s="23"/>
      <c r="E12" s="23"/>
    </row>
    <row r="13" spans="1:5" ht="13.5" customHeight="1">
      <c r="A13" s="89" t="s">
        <v>52</v>
      </c>
      <c r="B13" s="13"/>
      <c r="C13" s="13"/>
      <c r="D13" s="13"/>
      <c r="E13" s="13"/>
    </row>
    <row r="14" spans="1:5" ht="12.75">
      <c r="A14" s="13"/>
      <c r="B14" s="13"/>
      <c r="C14" s="13"/>
      <c r="D14" s="13"/>
      <c r="E14" s="13"/>
    </row>
    <row r="15" spans="1:5" ht="12.75">
      <c r="A15" s="13"/>
      <c r="B15" s="13"/>
      <c r="C15" s="13"/>
      <c r="D15" s="13"/>
      <c r="E15" s="13"/>
    </row>
    <row r="16" spans="1:5" ht="11.25" customHeight="1">
      <c r="A16" s="12"/>
      <c r="B16" s="12"/>
      <c r="C16" s="12"/>
      <c r="D16" s="12"/>
      <c r="E16" s="12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4.75390625" style="42" customWidth="1"/>
    <col min="2" max="2" width="6.75390625" style="42" customWidth="1"/>
    <col min="3" max="3" width="12.75390625" style="42" customWidth="1"/>
    <col min="4" max="4" width="6.75390625" style="42" customWidth="1"/>
    <col min="5" max="5" width="12.75390625" style="42" customWidth="1"/>
    <col min="6" max="6" width="6.75390625" style="42" customWidth="1"/>
    <col min="7" max="7" width="12.75390625" style="42" customWidth="1"/>
    <col min="8" max="8" width="6.75390625" style="42" customWidth="1"/>
    <col min="9" max="9" width="12.75390625" style="42" customWidth="1"/>
    <col min="10" max="10" width="9.00390625" style="42" customWidth="1"/>
    <col min="11" max="16384" width="9.00390625" style="43" customWidth="1"/>
  </cols>
  <sheetData>
    <row r="1" ht="12.75" customHeight="1">
      <c r="A1" s="59" t="s">
        <v>37</v>
      </c>
    </row>
    <row r="2" spans="1:9" ht="18" customHeight="1">
      <c r="A2" s="85" t="s">
        <v>47</v>
      </c>
      <c r="B2" s="86"/>
      <c r="C2" s="86"/>
      <c r="D2" s="86"/>
      <c r="E2" s="86"/>
      <c r="F2" s="86"/>
      <c r="G2" s="86"/>
      <c r="H2" s="86"/>
      <c r="I2" s="86"/>
    </row>
    <row r="3" spans="1:9" ht="12.75" customHeight="1">
      <c r="A3" s="84"/>
      <c r="B3" s="17"/>
      <c r="C3" s="17"/>
      <c r="D3" s="17"/>
      <c r="E3" s="17"/>
      <c r="F3" s="17"/>
      <c r="G3" s="17"/>
      <c r="H3" s="17"/>
      <c r="I3" s="27" t="s">
        <v>45</v>
      </c>
    </row>
    <row r="4" spans="1:10" s="20" customFormat="1" ht="19.5" customHeight="1">
      <c r="A4" s="119" t="s">
        <v>80</v>
      </c>
      <c r="B4" s="123" t="s">
        <v>9</v>
      </c>
      <c r="C4" s="124"/>
      <c r="D4" s="123" t="s">
        <v>10</v>
      </c>
      <c r="E4" s="124"/>
      <c r="F4" s="123" t="s">
        <v>11</v>
      </c>
      <c r="G4" s="124"/>
      <c r="H4" s="123" t="s">
        <v>14</v>
      </c>
      <c r="I4" s="131"/>
      <c r="J4" s="11"/>
    </row>
    <row r="5" spans="1:10" s="20" customFormat="1" ht="15" customHeight="1">
      <c r="A5" s="120"/>
      <c r="B5" s="57" t="s">
        <v>12</v>
      </c>
      <c r="C5" s="57" t="s">
        <v>13</v>
      </c>
      <c r="D5" s="57" t="s">
        <v>12</v>
      </c>
      <c r="E5" s="57" t="s">
        <v>13</v>
      </c>
      <c r="F5" s="57" t="s">
        <v>12</v>
      </c>
      <c r="G5" s="57" t="s">
        <v>13</v>
      </c>
      <c r="H5" s="57" t="s">
        <v>12</v>
      </c>
      <c r="I5" s="57" t="s">
        <v>13</v>
      </c>
      <c r="J5" s="11"/>
    </row>
    <row r="6" spans="1:10" s="20" customFormat="1" ht="4.5" customHeight="1">
      <c r="A6" s="29"/>
      <c r="B6" s="107"/>
      <c r="C6" s="93"/>
      <c r="D6" s="93"/>
      <c r="E6" s="110"/>
      <c r="F6" s="93"/>
      <c r="G6" s="93"/>
      <c r="H6" s="109"/>
      <c r="I6" s="93"/>
      <c r="J6" s="11"/>
    </row>
    <row r="7" spans="1:10" s="20" customFormat="1" ht="13.5" customHeight="1">
      <c r="A7" s="21">
        <v>20</v>
      </c>
      <c r="B7" s="95">
        <v>22657</v>
      </c>
      <c r="C7" s="95">
        <v>870379754</v>
      </c>
      <c r="D7" s="95">
        <v>1778</v>
      </c>
      <c r="E7" s="95">
        <v>96018368</v>
      </c>
      <c r="F7" s="95">
        <v>5431</v>
      </c>
      <c r="G7" s="95">
        <v>203796467</v>
      </c>
      <c r="H7" s="95">
        <v>458</v>
      </c>
      <c r="I7" s="95">
        <v>10001470</v>
      </c>
      <c r="J7" s="11"/>
    </row>
    <row r="8" spans="1:10" s="25" customFormat="1" ht="13.5" customHeight="1">
      <c r="A8" s="21">
        <v>21</v>
      </c>
      <c r="B8" s="98">
        <v>22883</v>
      </c>
      <c r="C8" s="95">
        <v>919932934</v>
      </c>
      <c r="D8" s="95">
        <v>1728</v>
      </c>
      <c r="E8" s="93">
        <v>96286765</v>
      </c>
      <c r="F8" s="95">
        <v>6215</v>
      </c>
      <c r="G8" s="95">
        <v>225414159</v>
      </c>
      <c r="H8" s="98">
        <v>237</v>
      </c>
      <c r="I8" s="95">
        <v>5202993</v>
      </c>
      <c r="J8" s="30"/>
    </row>
    <row r="9" spans="1:10" s="20" customFormat="1" ht="13.5" customHeight="1">
      <c r="A9" s="21">
        <v>22</v>
      </c>
      <c r="B9" s="98">
        <v>23955</v>
      </c>
      <c r="C9" s="95">
        <v>1023388634</v>
      </c>
      <c r="D9" s="95">
        <v>1887</v>
      </c>
      <c r="E9" s="93">
        <v>107572694</v>
      </c>
      <c r="F9" s="95">
        <v>7280</v>
      </c>
      <c r="G9" s="95">
        <v>261317357</v>
      </c>
      <c r="H9" s="98">
        <v>259</v>
      </c>
      <c r="I9" s="95">
        <v>7373185</v>
      </c>
      <c r="J9" s="11"/>
    </row>
    <row r="10" spans="1:10" s="20" customFormat="1" ht="13.5" customHeight="1">
      <c r="A10" s="21">
        <v>23</v>
      </c>
      <c r="B10" s="97">
        <v>24919</v>
      </c>
      <c r="C10" s="98">
        <v>1077642817</v>
      </c>
      <c r="D10" s="98">
        <v>1919</v>
      </c>
      <c r="E10" s="93">
        <v>108210063</v>
      </c>
      <c r="F10" s="98">
        <v>8206</v>
      </c>
      <c r="G10" s="98">
        <v>293625213</v>
      </c>
      <c r="H10" s="98">
        <v>294</v>
      </c>
      <c r="I10" s="98">
        <v>8364319</v>
      </c>
      <c r="J10" s="11"/>
    </row>
    <row r="11" spans="1:10" s="20" customFormat="1" ht="13.5" customHeight="1">
      <c r="A11" s="21">
        <v>24</v>
      </c>
      <c r="B11" s="97">
        <v>25275</v>
      </c>
      <c r="C11" s="98">
        <v>1263503450</v>
      </c>
      <c r="D11" s="98">
        <v>1726</v>
      </c>
      <c r="E11" s="93">
        <v>109270203</v>
      </c>
      <c r="F11" s="98">
        <v>8928</v>
      </c>
      <c r="G11" s="98">
        <v>368169843</v>
      </c>
      <c r="H11" s="98">
        <v>357</v>
      </c>
      <c r="I11" s="98">
        <v>10840596</v>
      </c>
      <c r="J11" s="11"/>
    </row>
    <row r="12" spans="1:10" s="20" customFormat="1" ht="4.5" customHeight="1">
      <c r="A12" s="28"/>
      <c r="B12" s="111"/>
      <c r="C12" s="112"/>
      <c r="D12" s="112"/>
      <c r="E12" s="112"/>
      <c r="F12" s="113"/>
      <c r="G12" s="113"/>
      <c r="H12" s="112"/>
      <c r="I12" s="114"/>
      <c r="J12" s="11"/>
    </row>
    <row r="13" spans="1:10" s="20" customFormat="1" ht="19.5" customHeight="1">
      <c r="A13" s="119" t="s">
        <v>80</v>
      </c>
      <c r="B13" s="128" t="s">
        <v>21</v>
      </c>
      <c r="C13" s="130"/>
      <c r="D13" s="128" t="s">
        <v>15</v>
      </c>
      <c r="E13" s="129"/>
      <c r="F13" s="128" t="s">
        <v>16</v>
      </c>
      <c r="G13" s="130"/>
      <c r="H13" s="128" t="s">
        <v>18</v>
      </c>
      <c r="I13" s="129"/>
      <c r="J13" s="11"/>
    </row>
    <row r="14" spans="1:10" s="20" customFormat="1" ht="15" customHeight="1">
      <c r="A14" s="120"/>
      <c r="B14" s="104" t="s">
        <v>12</v>
      </c>
      <c r="C14" s="104" t="s">
        <v>13</v>
      </c>
      <c r="D14" s="104" t="s">
        <v>12</v>
      </c>
      <c r="E14" s="104" t="s">
        <v>13</v>
      </c>
      <c r="F14" s="103" t="s">
        <v>12</v>
      </c>
      <c r="G14" s="104" t="s">
        <v>35</v>
      </c>
      <c r="H14" s="103" t="s">
        <v>12</v>
      </c>
      <c r="I14" s="104" t="s">
        <v>35</v>
      </c>
      <c r="J14" s="11"/>
    </row>
    <row r="15" spans="1:10" s="20" customFormat="1" ht="4.5" customHeight="1">
      <c r="A15" s="29"/>
      <c r="B15" s="93"/>
      <c r="C15" s="110"/>
      <c r="D15" s="93"/>
      <c r="E15" s="93"/>
      <c r="F15" s="109"/>
      <c r="G15" s="93"/>
      <c r="H15" s="93"/>
      <c r="I15" s="93"/>
      <c r="J15" s="11"/>
    </row>
    <row r="16" spans="1:10" s="20" customFormat="1" ht="13.5" customHeight="1">
      <c r="A16" s="21">
        <v>20</v>
      </c>
      <c r="B16" s="95">
        <v>8449</v>
      </c>
      <c r="C16" s="95">
        <v>63225486</v>
      </c>
      <c r="D16" s="95">
        <v>13473</v>
      </c>
      <c r="E16" s="95">
        <v>695193358</v>
      </c>
      <c r="F16" s="95">
        <v>4358</v>
      </c>
      <c r="G16" s="95">
        <v>270647598</v>
      </c>
      <c r="H16" s="95">
        <v>3055</v>
      </c>
      <c r="I16" s="95">
        <v>193714398</v>
      </c>
      <c r="J16" s="11"/>
    </row>
    <row r="17" spans="1:10" s="25" customFormat="1" ht="13.5" customHeight="1">
      <c r="A17" s="21">
        <v>21</v>
      </c>
      <c r="B17" s="95">
        <v>9633</v>
      </c>
      <c r="C17" s="93">
        <v>78219324</v>
      </c>
      <c r="D17" s="95">
        <v>15412</v>
      </c>
      <c r="E17" s="95">
        <v>806737039</v>
      </c>
      <c r="F17" s="95">
        <v>4548</v>
      </c>
      <c r="G17" s="95">
        <v>287791239</v>
      </c>
      <c r="H17" s="95">
        <v>3155</v>
      </c>
      <c r="I17" s="93">
        <v>193510029</v>
      </c>
      <c r="J17" s="30"/>
    </row>
    <row r="18" spans="1:10" s="20" customFormat="1" ht="13.5" customHeight="1">
      <c r="A18" s="21">
        <v>22</v>
      </c>
      <c r="B18" s="95">
        <v>10251</v>
      </c>
      <c r="C18" s="93">
        <v>88169910</v>
      </c>
      <c r="D18" s="95">
        <v>17740</v>
      </c>
      <c r="E18" s="95">
        <v>943658956</v>
      </c>
      <c r="F18" s="95">
        <v>4409</v>
      </c>
      <c r="G18" s="95">
        <v>278252329</v>
      </c>
      <c r="H18" s="95">
        <v>3318</v>
      </c>
      <c r="I18" s="93">
        <v>213487068</v>
      </c>
      <c r="J18" s="11"/>
    </row>
    <row r="19" spans="1:10" s="20" customFormat="1" ht="13.5" customHeight="1">
      <c r="A19" s="21">
        <v>23</v>
      </c>
      <c r="B19" s="97">
        <v>12454</v>
      </c>
      <c r="C19" s="93">
        <v>111010890</v>
      </c>
      <c r="D19" s="98">
        <v>19601</v>
      </c>
      <c r="E19" s="98">
        <v>1059828563</v>
      </c>
      <c r="F19" s="98">
        <v>4488</v>
      </c>
      <c r="G19" s="98">
        <v>284110404</v>
      </c>
      <c r="H19" s="98">
        <v>3253</v>
      </c>
      <c r="I19" s="93">
        <v>209653579</v>
      </c>
      <c r="J19" s="11"/>
    </row>
    <row r="20" spans="1:10" s="20" customFormat="1" ht="13.5" customHeight="1">
      <c r="A20" s="21">
        <v>24</v>
      </c>
      <c r="B20" s="97">
        <v>14944</v>
      </c>
      <c r="C20" s="93">
        <v>148116430</v>
      </c>
      <c r="D20" s="98">
        <v>22244</v>
      </c>
      <c r="E20" s="98">
        <v>1325879866</v>
      </c>
      <c r="F20" s="98">
        <v>4457</v>
      </c>
      <c r="G20" s="98">
        <v>319868381</v>
      </c>
      <c r="H20" s="98">
        <v>3371</v>
      </c>
      <c r="I20" s="93">
        <v>262549778</v>
      </c>
      <c r="J20" s="11"/>
    </row>
    <row r="21" spans="1:10" s="20" customFormat="1" ht="4.5" customHeight="1">
      <c r="A21" s="28"/>
      <c r="B21" s="111"/>
      <c r="C21" s="112"/>
      <c r="D21" s="112"/>
      <c r="E21" s="112"/>
      <c r="F21" s="113"/>
      <c r="G21" s="113"/>
      <c r="H21" s="113"/>
      <c r="I21" s="113"/>
      <c r="J21" s="11"/>
    </row>
    <row r="22" spans="1:10" s="5" customFormat="1" ht="19.5" customHeight="1">
      <c r="A22" s="119" t="s">
        <v>80</v>
      </c>
      <c r="B22" s="121" t="s">
        <v>19</v>
      </c>
      <c r="C22" s="122"/>
      <c r="D22" s="121" t="s">
        <v>20</v>
      </c>
      <c r="E22" s="122"/>
      <c r="F22" s="123" t="s">
        <v>17</v>
      </c>
      <c r="G22" s="124"/>
      <c r="H22" s="123" t="s">
        <v>23</v>
      </c>
      <c r="I22" s="131"/>
      <c r="J22" s="10"/>
    </row>
    <row r="23" spans="1:10" s="5" customFormat="1" ht="15" customHeight="1">
      <c r="A23" s="120"/>
      <c r="B23" s="58" t="s">
        <v>12</v>
      </c>
      <c r="C23" s="57" t="s">
        <v>35</v>
      </c>
      <c r="D23" s="58" t="s">
        <v>12</v>
      </c>
      <c r="E23" s="57" t="s">
        <v>35</v>
      </c>
      <c r="F23" s="58" t="s">
        <v>12</v>
      </c>
      <c r="G23" s="58" t="s">
        <v>13</v>
      </c>
      <c r="H23" s="58" t="s">
        <v>12</v>
      </c>
      <c r="I23" s="57" t="s">
        <v>13</v>
      </c>
      <c r="J23" s="10"/>
    </row>
    <row r="24" spans="1:10" s="5" customFormat="1" ht="4.5" customHeight="1">
      <c r="A24" s="29"/>
      <c r="B24" s="93"/>
      <c r="C24" s="93"/>
      <c r="D24" s="93"/>
      <c r="E24" s="93"/>
      <c r="F24" s="94"/>
      <c r="G24" s="93"/>
      <c r="H24" s="93"/>
      <c r="I24" s="93"/>
      <c r="J24" s="10"/>
    </row>
    <row r="25" spans="1:10" s="5" customFormat="1" ht="13.5" customHeight="1">
      <c r="A25" s="21">
        <v>20</v>
      </c>
      <c r="B25" s="95">
        <v>590</v>
      </c>
      <c r="C25" s="95">
        <v>41227496</v>
      </c>
      <c r="D25" s="95">
        <v>2</v>
      </c>
      <c r="E25" s="96">
        <v>130195</v>
      </c>
      <c r="F25" s="95">
        <v>15032</v>
      </c>
      <c r="G25" s="96">
        <v>197510994</v>
      </c>
      <c r="H25" s="95">
        <v>482</v>
      </c>
      <c r="I25" s="95">
        <v>12700498</v>
      </c>
      <c r="J25" s="10"/>
    </row>
    <row r="26" spans="1:10" s="33" customFormat="1" ht="13.5" customHeight="1">
      <c r="A26" s="21">
        <v>21</v>
      </c>
      <c r="B26" s="95">
        <v>618</v>
      </c>
      <c r="C26" s="95">
        <v>43934987</v>
      </c>
      <c r="D26" s="95">
        <v>2</v>
      </c>
      <c r="E26" s="96">
        <v>219411</v>
      </c>
      <c r="F26" s="95">
        <v>16315</v>
      </c>
      <c r="G26" s="96">
        <v>213854571</v>
      </c>
      <c r="H26" s="95">
        <v>526</v>
      </c>
      <c r="I26" s="93">
        <v>15236974</v>
      </c>
      <c r="J26" s="45"/>
    </row>
    <row r="27" spans="1:10" s="5" customFormat="1" ht="13.5" customHeight="1">
      <c r="A27" s="21">
        <v>22</v>
      </c>
      <c r="B27" s="95">
        <v>630</v>
      </c>
      <c r="C27" s="95">
        <v>47750602</v>
      </c>
      <c r="D27" s="95">
        <v>2</v>
      </c>
      <c r="E27" s="96">
        <v>123890</v>
      </c>
      <c r="F27" s="95">
        <v>18885</v>
      </c>
      <c r="G27" s="96">
        <v>247455804</v>
      </c>
      <c r="H27" s="95">
        <v>637</v>
      </c>
      <c r="I27" s="93">
        <v>16804650</v>
      </c>
      <c r="J27" s="10"/>
    </row>
    <row r="28" spans="1:10" s="5" customFormat="1" ht="13.5" customHeight="1">
      <c r="A28" s="21">
        <v>23</v>
      </c>
      <c r="B28" s="97">
        <v>663</v>
      </c>
      <c r="C28" s="98">
        <v>50742324</v>
      </c>
      <c r="D28" s="98">
        <v>0</v>
      </c>
      <c r="E28" s="99">
        <v>0</v>
      </c>
      <c r="F28" s="98">
        <v>20965</v>
      </c>
      <c r="G28" s="99">
        <v>268225242</v>
      </c>
      <c r="H28" s="98">
        <v>671</v>
      </c>
      <c r="I28" s="93">
        <v>17660615</v>
      </c>
      <c r="J28" s="10"/>
    </row>
    <row r="29" spans="1:10" s="5" customFormat="1" ht="13.5" customHeight="1">
      <c r="A29" s="21">
        <v>24</v>
      </c>
      <c r="B29" s="98">
        <v>713</v>
      </c>
      <c r="C29" s="98">
        <v>61647052</v>
      </c>
      <c r="D29" s="98">
        <v>0</v>
      </c>
      <c r="E29" s="99">
        <v>0</v>
      </c>
      <c r="F29" s="98">
        <v>23174</v>
      </c>
      <c r="G29" s="99">
        <v>325826370</v>
      </c>
      <c r="H29" s="98">
        <v>696</v>
      </c>
      <c r="I29" s="93">
        <v>19902148</v>
      </c>
      <c r="J29" s="10"/>
    </row>
    <row r="30" spans="1:10" s="5" customFormat="1" ht="4.5" customHeight="1">
      <c r="A30" s="28"/>
      <c r="B30" s="100"/>
      <c r="C30" s="100"/>
      <c r="D30" s="101"/>
      <c r="E30" s="102"/>
      <c r="F30" s="100"/>
      <c r="G30" s="100"/>
      <c r="H30" s="101"/>
      <c r="I30" s="102"/>
      <c r="J30" s="10"/>
    </row>
    <row r="31" spans="1:10" s="5" customFormat="1" ht="19.5" customHeight="1">
      <c r="A31" s="119" t="s">
        <v>80</v>
      </c>
      <c r="B31" s="128" t="s">
        <v>24</v>
      </c>
      <c r="C31" s="130"/>
      <c r="D31" s="132" t="s">
        <v>28</v>
      </c>
      <c r="E31" s="133"/>
      <c r="F31" s="128" t="s">
        <v>22</v>
      </c>
      <c r="G31" s="130"/>
      <c r="H31" s="128" t="s">
        <v>36</v>
      </c>
      <c r="I31" s="129"/>
      <c r="J31" s="10"/>
    </row>
    <row r="32" spans="1:10" s="5" customFormat="1" ht="15" customHeight="1">
      <c r="A32" s="120"/>
      <c r="B32" s="103" t="s">
        <v>12</v>
      </c>
      <c r="C32" s="103" t="s">
        <v>13</v>
      </c>
      <c r="D32" s="103" t="s">
        <v>12</v>
      </c>
      <c r="E32" s="103" t="s">
        <v>13</v>
      </c>
      <c r="F32" s="103" t="s">
        <v>12</v>
      </c>
      <c r="G32" s="103" t="s">
        <v>13</v>
      </c>
      <c r="H32" s="103" t="s">
        <v>12</v>
      </c>
      <c r="I32" s="104" t="s">
        <v>13</v>
      </c>
      <c r="J32" s="10"/>
    </row>
    <row r="33" spans="1:10" s="5" customFormat="1" ht="4.5" customHeight="1">
      <c r="A33" s="29"/>
      <c r="B33" s="93"/>
      <c r="C33" s="93"/>
      <c r="D33" s="93"/>
      <c r="E33" s="93"/>
      <c r="F33" s="93"/>
      <c r="G33" s="93"/>
      <c r="H33" s="93"/>
      <c r="I33" s="105"/>
      <c r="J33" s="10"/>
    </row>
    <row r="34" spans="1:10" s="5" customFormat="1" ht="13.5" customHeight="1">
      <c r="A34" s="21">
        <v>20</v>
      </c>
      <c r="B34" s="95">
        <v>326</v>
      </c>
      <c r="C34" s="96">
        <v>28354370</v>
      </c>
      <c r="D34" s="95">
        <v>2631</v>
      </c>
      <c r="E34" s="96">
        <v>425705352</v>
      </c>
      <c r="F34" s="95">
        <v>33818</v>
      </c>
      <c r="G34" s="95">
        <v>331474381</v>
      </c>
      <c r="H34" s="95">
        <v>0</v>
      </c>
      <c r="I34" s="95">
        <v>0</v>
      </c>
      <c r="J34" s="10"/>
    </row>
    <row r="35" spans="1:10" s="33" customFormat="1" ht="13.5" customHeight="1">
      <c r="A35" s="21">
        <v>21</v>
      </c>
      <c r="B35" s="95">
        <v>315</v>
      </c>
      <c r="C35" s="96">
        <v>29258637</v>
      </c>
      <c r="D35" s="95">
        <v>2864</v>
      </c>
      <c r="E35" s="95">
        <v>483788421</v>
      </c>
      <c r="F35" s="95">
        <v>35676</v>
      </c>
      <c r="G35" s="95">
        <v>383301704</v>
      </c>
      <c r="H35" s="95">
        <v>6</v>
      </c>
      <c r="I35" s="95">
        <v>145275</v>
      </c>
      <c r="J35" s="45"/>
    </row>
    <row r="36" spans="1:10" s="5" customFormat="1" ht="13.5" customHeight="1">
      <c r="A36" s="21">
        <v>22</v>
      </c>
      <c r="B36" s="95">
        <v>442</v>
      </c>
      <c r="C36" s="96">
        <v>35581031</v>
      </c>
      <c r="D36" s="95">
        <v>2936</v>
      </c>
      <c r="E36" s="95">
        <v>506758826</v>
      </c>
      <c r="F36" s="95">
        <v>38827</v>
      </c>
      <c r="G36" s="95">
        <v>442183993</v>
      </c>
      <c r="H36" s="95">
        <v>159</v>
      </c>
      <c r="I36" s="95">
        <v>3240413</v>
      </c>
      <c r="J36" s="10"/>
    </row>
    <row r="37" spans="1:10" s="5" customFormat="1" ht="13.5" customHeight="1">
      <c r="A37" s="21">
        <v>23</v>
      </c>
      <c r="B37" s="97">
        <v>416</v>
      </c>
      <c r="C37" s="99">
        <v>35927879</v>
      </c>
      <c r="D37" s="98">
        <v>3150</v>
      </c>
      <c r="E37" s="98">
        <v>551499430</v>
      </c>
      <c r="F37" s="98">
        <v>41563</v>
      </c>
      <c r="G37" s="98">
        <v>477566986</v>
      </c>
      <c r="H37" s="98">
        <v>226</v>
      </c>
      <c r="I37" s="98">
        <v>5014861</v>
      </c>
      <c r="J37" s="10"/>
    </row>
    <row r="38" spans="1:10" s="5" customFormat="1" ht="13.5" customHeight="1">
      <c r="A38" s="21">
        <v>24</v>
      </c>
      <c r="B38" s="98">
        <v>476</v>
      </c>
      <c r="C38" s="99">
        <v>46768381</v>
      </c>
      <c r="D38" s="98">
        <v>3176</v>
      </c>
      <c r="E38" s="98">
        <v>628232451</v>
      </c>
      <c r="F38" s="98">
        <v>44620</v>
      </c>
      <c r="G38" s="98">
        <v>516653753</v>
      </c>
      <c r="H38" s="98">
        <v>217</v>
      </c>
      <c r="I38" s="98">
        <v>5444488</v>
      </c>
      <c r="J38" s="10"/>
    </row>
    <row r="39" spans="1:10" s="5" customFormat="1" ht="4.5" customHeight="1">
      <c r="A39" s="28"/>
      <c r="B39" s="106"/>
      <c r="C39" s="101"/>
      <c r="D39" s="101"/>
      <c r="E39" s="101"/>
      <c r="F39" s="101"/>
      <c r="G39" s="101"/>
      <c r="H39" s="101"/>
      <c r="I39" s="102"/>
      <c r="J39" s="10"/>
    </row>
    <row r="40" spans="1:10" s="5" customFormat="1" ht="19.5" customHeight="1">
      <c r="A40" s="119" t="s">
        <v>80</v>
      </c>
      <c r="B40" s="125" t="s">
        <v>82</v>
      </c>
      <c r="C40" s="126"/>
      <c r="D40" s="125" t="s">
        <v>83</v>
      </c>
      <c r="E40" s="126"/>
      <c r="F40" s="125" t="s">
        <v>84</v>
      </c>
      <c r="G40" s="126"/>
      <c r="H40" s="125" t="s">
        <v>85</v>
      </c>
      <c r="I40" s="126"/>
      <c r="J40" s="10"/>
    </row>
    <row r="41" spans="1:10" s="5" customFormat="1" ht="15" customHeight="1">
      <c r="A41" s="120"/>
      <c r="B41" s="104" t="s">
        <v>12</v>
      </c>
      <c r="C41" s="104" t="s">
        <v>13</v>
      </c>
      <c r="D41" s="104" t="s">
        <v>12</v>
      </c>
      <c r="E41" s="104" t="s">
        <v>13</v>
      </c>
      <c r="F41" s="103" t="s">
        <v>12</v>
      </c>
      <c r="G41" s="103" t="s">
        <v>13</v>
      </c>
      <c r="H41" s="104" t="s">
        <v>12</v>
      </c>
      <c r="I41" s="104" t="s">
        <v>13</v>
      </c>
      <c r="J41" s="10"/>
    </row>
    <row r="42" spans="1:10" s="5" customFormat="1" ht="4.5" customHeight="1">
      <c r="A42" s="29"/>
      <c r="B42" s="107"/>
      <c r="C42" s="93"/>
      <c r="D42" s="109"/>
      <c r="E42" s="115"/>
      <c r="F42" s="93"/>
      <c r="G42" s="105"/>
      <c r="H42" s="93"/>
      <c r="I42" s="105"/>
      <c r="J42" s="10"/>
    </row>
    <row r="43" spans="1:10" s="5" customFormat="1" ht="13.5" customHeight="1">
      <c r="A43" s="21">
        <v>20</v>
      </c>
      <c r="B43" s="95">
        <v>0</v>
      </c>
      <c r="C43" s="95">
        <v>0</v>
      </c>
      <c r="D43" s="95">
        <v>2648</v>
      </c>
      <c r="E43" s="95">
        <v>248243986</v>
      </c>
      <c r="F43" s="95">
        <v>0</v>
      </c>
      <c r="G43" s="95">
        <v>0</v>
      </c>
      <c r="H43" s="95">
        <v>785</v>
      </c>
      <c r="I43" s="95">
        <v>194052216</v>
      </c>
      <c r="J43" s="10"/>
    </row>
    <row r="44" spans="1:10" s="33" customFormat="1" ht="13.5" customHeight="1">
      <c r="A44" s="21">
        <v>21</v>
      </c>
      <c r="B44" s="95">
        <v>0</v>
      </c>
      <c r="C44" s="95">
        <v>0</v>
      </c>
      <c r="D44" s="98">
        <v>2558</v>
      </c>
      <c r="E44" s="95">
        <v>246729854</v>
      </c>
      <c r="F44" s="95">
        <v>157</v>
      </c>
      <c r="G44" s="95">
        <v>23535646</v>
      </c>
      <c r="H44" s="95">
        <v>1067</v>
      </c>
      <c r="I44" s="93">
        <v>258676743</v>
      </c>
      <c r="J44" s="45"/>
    </row>
    <row r="45" spans="1:10" s="5" customFormat="1" ht="13.5" customHeight="1">
      <c r="A45" s="21">
        <v>22</v>
      </c>
      <c r="B45" s="95">
        <v>0</v>
      </c>
      <c r="C45" s="95">
        <v>0</v>
      </c>
      <c r="D45" s="98">
        <v>2444</v>
      </c>
      <c r="E45" s="95">
        <v>240055017</v>
      </c>
      <c r="F45" s="95">
        <v>259</v>
      </c>
      <c r="G45" s="95">
        <v>39653167</v>
      </c>
      <c r="H45" s="95">
        <v>1178</v>
      </c>
      <c r="I45" s="93">
        <v>292062420</v>
      </c>
      <c r="J45" s="10"/>
    </row>
    <row r="46" spans="1:10" s="5" customFormat="1" ht="13.5" customHeight="1">
      <c r="A46" s="21">
        <v>23</v>
      </c>
      <c r="B46" s="95">
        <v>0</v>
      </c>
      <c r="C46" s="95">
        <v>0</v>
      </c>
      <c r="D46" s="98">
        <v>2366</v>
      </c>
      <c r="E46" s="98">
        <v>230013760</v>
      </c>
      <c r="F46" s="98">
        <v>274</v>
      </c>
      <c r="G46" s="98">
        <v>42316571</v>
      </c>
      <c r="H46" s="98">
        <v>1264</v>
      </c>
      <c r="I46" s="93">
        <v>313219932</v>
      </c>
      <c r="J46" s="10"/>
    </row>
    <row r="47" spans="1:10" s="5" customFormat="1" ht="13.5" customHeight="1">
      <c r="A47" s="21">
        <v>24</v>
      </c>
      <c r="B47" s="95">
        <v>0</v>
      </c>
      <c r="C47" s="95">
        <v>0</v>
      </c>
      <c r="D47" s="98">
        <v>2174</v>
      </c>
      <c r="E47" s="98">
        <v>235868414</v>
      </c>
      <c r="F47" s="98">
        <v>371</v>
      </c>
      <c r="G47" s="98">
        <v>69943597</v>
      </c>
      <c r="H47" s="98">
        <v>1310</v>
      </c>
      <c r="I47" s="93">
        <v>366891846</v>
      </c>
      <c r="J47" s="10"/>
    </row>
    <row r="48" spans="1:10" s="5" customFormat="1" ht="4.5" customHeight="1">
      <c r="A48" s="31"/>
      <c r="B48" s="108"/>
      <c r="C48" s="101"/>
      <c r="D48" s="116"/>
      <c r="E48" s="101"/>
      <c r="F48" s="101"/>
      <c r="G48" s="101"/>
      <c r="H48" s="101"/>
      <c r="I48" s="101"/>
      <c r="J48" s="10"/>
    </row>
    <row r="49" spans="1:10" s="5" customFormat="1" ht="19.5" customHeight="1">
      <c r="A49" s="119" t="s">
        <v>80</v>
      </c>
      <c r="B49" s="125" t="s">
        <v>86</v>
      </c>
      <c r="C49" s="127"/>
      <c r="D49" s="128" t="s">
        <v>25</v>
      </c>
      <c r="E49" s="129"/>
      <c r="F49" s="128" t="s">
        <v>26</v>
      </c>
      <c r="G49" s="129"/>
      <c r="H49" s="128" t="s">
        <v>27</v>
      </c>
      <c r="I49" s="129"/>
      <c r="J49" s="87"/>
    </row>
    <row r="50" spans="1:10" s="5" customFormat="1" ht="15" customHeight="1">
      <c r="A50" s="120"/>
      <c r="B50" s="104" t="s">
        <v>12</v>
      </c>
      <c r="C50" s="104" t="s">
        <v>13</v>
      </c>
      <c r="D50" s="104" t="s">
        <v>12</v>
      </c>
      <c r="E50" s="104" t="s">
        <v>13</v>
      </c>
      <c r="F50" s="104" t="s">
        <v>12</v>
      </c>
      <c r="G50" s="104" t="s">
        <v>13</v>
      </c>
      <c r="H50" s="104" t="s">
        <v>12</v>
      </c>
      <c r="I50" s="104" t="s">
        <v>13</v>
      </c>
      <c r="J50" s="87"/>
    </row>
    <row r="51" spans="1:10" s="5" customFormat="1" ht="4.5" customHeight="1">
      <c r="A51" s="29"/>
      <c r="B51" s="109"/>
      <c r="C51" s="93"/>
      <c r="D51" s="109"/>
      <c r="E51" s="93"/>
      <c r="F51" s="115"/>
      <c r="G51" s="117"/>
      <c r="H51" s="93"/>
      <c r="I51" s="93"/>
      <c r="J51" s="87"/>
    </row>
    <row r="52" spans="1:10" s="5" customFormat="1" ht="13.5" customHeight="1">
      <c r="A52" s="21">
        <v>20</v>
      </c>
      <c r="B52" s="95">
        <v>0</v>
      </c>
      <c r="C52" s="95">
        <v>0</v>
      </c>
      <c r="D52" s="95">
        <v>6230</v>
      </c>
      <c r="E52" s="96">
        <v>1511553090</v>
      </c>
      <c r="F52" s="95">
        <v>4544</v>
      </c>
      <c r="G52" s="95">
        <v>1142915721</v>
      </c>
      <c r="H52" s="95">
        <v>993</v>
      </c>
      <c r="I52" s="95">
        <v>358901415</v>
      </c>
      <c r="J52" s="87"/>
    </row>
    <row r="53" spans="1:10" s="33" customFormat="1" ht="13.5" customHeight="1">
      <c r="A53" s="21">
        <v>21</v>
      </c>
      <c r="B53" s="95">
        <v>0</v>
      </c>
      <c r="C53" s="95">
        <v>0</v>
      </c>
      <c r="D53" s="98">
        <v>6390</v>
      </c>
      <c r="E53" s="95">
        <v>1585444952</v>
      </c>
      <c r="F53" s="96">
        <v>4529</v>
      </c>
      <c r="G53" s="93">
        <v>1189125770</v>
      </c>
      <c r="H53" s="95">
        <v>905</v>
      </c>
      <c r="I53" s="95">
        <v>320314926</v>
      </c>
      <c r="J53" s="70"/>
    </row>
    <row r="54" spans="1:10" s="5" customFormat="1" ht="13.5" customHeight="1">
      <c r="A54" s="21">
        <v>22</v>
      </c>
      <c r="B54" s="95">
        <v>0</v>
      </c>
      <c r="C54" s="95">
        <v>0</v>
      </c>
      <c r="D54" s="98">
        <v>6685</v>
      </c>
      <c r="E54" s="95">
        <v>1656172870</v>
      </c>
      <c r="F54" s="96">
        <v>4542</v>
      </c>
      <c r="G54" s="93">
        <v>1199549399</v>
      </c>
      <c r="H54" s="95">
        <v>904</v>
      </c>
      <c r="I54" s="95">
        <v>321061795</v>
      </c>
      <c r="J54" s="87"/>
    </row>
    <row r="55" spans="1:10" s="5" customFormat="1" ht="13.5" customHeight="1">
      <c r="A55" s="21">
        <v>23</v>
      </c>
      <c r="B55" s="98">
        <v>199</v>
      </c>
      <c r="C55" s="98">
        <v>49993575</v>
      </c>
      <c r="D55" s="98">
        <v>6745</v>
      </c>
      <c r="E55" s="98">
        <v>1696755184</v>
      </c>
      <c r="F55" s="99">
        <v>4588</v>
      </c>
      <c r="G55" s="93">
        <v>1215603524</v>
      </c>
      <c r="H55" s="98">
        <v>909</v>
      </c>
      <c r="I55" s="98">
        <v>323773828</v>
      </c>
      <c r="J55" s="87"/>
    </row>
    <row r="56" spans="1:10" s="5" customFormat="1" ht="13.5" customHeight="1">
      <c r="A56" s="21">
        <v>24</v>
      </c>
      <c r="B56" s="98">
        <v>346</v>
      </c>
      <c r="C56" s="98">
        <v>90564886</v>
      </c>
      <c r="D56" s="98">
        <v>7159</v>
      </c>
      <c r="E56" s="98">
        <v>1994822808</v>
      </c>
      <c r="F56" s="99">
        <v>5067</v>
      </c>
      <c r="G56" s="93">
        <v>1470965882</v>
      </c>
      <c r="H56" s="98">
        <v>833</v>
      </c>
      <c r="I56" s="98">
        <v>327967152</v>
      </c>
      <c r="J56" s="87"/>
    </row>
    <row r="57" spans="1:10" s="5" customFormat="1" ht="4.5" customHeight="1">
      <c r="A57" s="28"/>
      <c r="B57" s="100"/>
      <c r="C57" s="100"/>
      <c r="D57" s="100"/>
      <c r="E57" s="100"/>
      <c r="F57" s="106"/>
      <c r="G57" s="101"/>
      <c r="H57" s="100"/>
      <c r="I57" s="101"/>
      <c r="J57" s="87"/>
    </row>
    <row r="58" spans="1:10" s="5" customFormat="1" ht="13.5" customHeight="1">
      <c r="A58" s="88" t="s">
        <v>32</v>
      </c>
      <c r="B58" s="23"/>
      <c r="C58" s="23"/>
      <c r="D58" s="23"/>
      <c r="E58" s="23"/>
      <c r="F58" s="14"/>
      <c r="G58" s="14"/>
      <c r="H58" s="14"/>
      <c r="I58" s="14"/>
      <c r="J58" s="87"/>
    </row>
    <row r="59" spans="1:10" s="5" customFormat="1" ht="13.5" customHeight="1">
      <c r="A59" s="89" t="s">
        <v>53</v>
      </c>
      <c r="B59" s="87"/>
      <c r="C59" s="87"/>
      <c r="D59" s="87"/>
      <c r="E59" s="87"/>
      <c r="F59" s="87"/>
      <c r="G59" s="87"/>
      <c r="H59" s="87"/>
      <c r="I59" s="87"/>
      <c r="J59" s="87"/>
    </row>
    <row r="60" ht="12.75">
      <c r="A60" s="89" t="s">
        <v>78</v>
      </c>
    </row>
    <row r="61" ht="12.75">
      <c r="A61" s="118" t="s">
        <v>79</v>
      </c>
    </row>
  </sheetData>
  <sheetProtection/>
  <mergeCells count="30">
    <mergeCell ref="D4:E4"/>
    <mergeCell ref="F4:G4"/>
    <mergeCell ref="H4:I4"/>
    <mergeCell ref="D13:E13"/>
    <mergeCell ref="H22:I22"/>
    <mergeCell ref="B31:C31"/>
    <mergeCell ref="D31:E31"/>
    <mergeCell ref="D40:E40"/>
    <mergeCell ref="D22:E22"/>
    <mergeCell ref="F13:G13"/>
    <mergeCell ref="H13:I13"/>
    <mergeCell ref="F31:G31"/>
    <mergeCell ref="H31:I31"/>
    <mergeCell ref="B49:C49"/>
    <mergeCell ref="D49:E49"/>
    <mergeCell ref="F40:G40"/>
    <mergeCell ref="H40:I40"/>
    <mergeCell ref="F22:G22"/>
    <mergeCell ref="A49:A50"/>
    <mergeCell ref="F49:G49"/>
    <mergeCell ref="H49:I49"/>
    <mergeCell ref="A4:A5"/>
    <mergeCell ref="A13:A14"/>
    <mergeCell ref="A22:A23"/>
    <mergeCell ref="A31:A32"/>
    <mergeCell ref="A40:A41"/>
    <mergeCell ref="B22:C22"/>
    <mergeCell ref="B4:C4"/>
    <mergeCell ref="B40:C40"/>
    <mergeCell ref="B13:C13"/>
  </mergeCells>
  <printOptions/>
  <pageMargins left="0.5905511811023623" right="0.5905511811023623" top="0.7874015748031497" bottom="0.35433070866141736" header="0.5118110236220472" footer="0.4330708661417323"/>
  <pageSetup horizontalDpi="600" verticalDpi="600" orientation="portrait" pageOrder="overThenDown" paperSize="9" scale="98" r:id="rId1"/>
  <headerFooter alignWithMargins="0">
    <oddHeader>&amp;R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2014-01-30T07:00:52Z</cp:lastPrinted>
  <dcterms:created xsi:type="dcterms:W3CDTF">2004-12-01T06:01:51Z</dcterms:created>
  <dcterms:modified xsi:type="dcterms:W3CDTF">2014-03-27T05:36:47Z</dcterms:modified>
  <cp:category/>
  <cp:version/>
  <cp:contentType/>
  <cp:contentStatus/>
</cp:coreProperties>
</file>