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756" windowWidth="9600" windowHeight="9096" tabRatio="677" activeTab="0"/>
  </bookViews>
  <sheets>
    <sheet name="1表" sheetId="1" r:id="rId1"/>
    <sheet name="2表" sheetId="2" r:id="rId2"/>
    <sheet name="3表" sheetId="3" r:id="rId3"/>
  </sheets>
  <definedNames>
    <definedName name="_xlnm.Print_Area" localSheetId="0">'1表'!$A$1:$J$28</definedName>
    <definedName name="_xlnm.Print_Area" localSheetId="1">'2表'!$A$1:$G$14</definedName>
    <definedName name="_xlnm.Print_Area" localSheetId="2">'3表'!$A$1:$I$15</definedName>
  </definedNames>
  <calcPr fullCalcOnLoad="1"/>
</workbook>
</file>

<file path=xl/sharedStrings.xml><?xml version="1.0" encoding="utf-8"?>
<sst xmlns="http://schemas.openxmlformats.org/spreadsheetml/2006/main" count="72" uniqueCount="51">
  <si>
    <t>各年度末現在</t>
  </si>
  <si>
    <t xml:space="preserve">行政面積 </t>
  </si>
  <si>
    <t>総　 数</t>
  </si>
  <si>
    <t>市単独</t>
  </si>
  <si>
    <t>北多摩</t>
  </si>
  <si>
    <t>多摩川</t>
  </si>
  <si>
    <t>2  　号</t>
  </si>
  <si>
    <t>上　  流</t>
  </si>
  <si>
    <t>1   号</t>
  </si>
  <si>
    <t>排水面積</t>
  </si>
  <si>
    <t>排水人口</t>
  </si>
  <si>
    <t>下水処理場の数</t>
  </si>
  <si>
    <t>マンホールの数</t>
  </si>
  <si>
    <t>公共ますの数</t>
  </si>
  <si>
    <t>脱水ケーキ</t>
  </si>
  <si>
    <t>1日当たり</t>
  </si>
  <si>
    <t>資料：環境下水道部下水処理場</t>
  </si>
  <si>
    <t>資料：環境下水道部下水道管理課</t>
  </si>
  <si>
    <t>資料：環境下水道部下水道工務課</t>
  </si>
  <si>
    <t>(A)</t>
  </si>
  <si>
    <t>(B)</t>
  </si>
  <si>
    <t>4都市施設－4下水道</t>
  </si>
  <si>
    <t>（単位：ha,％）　　各年度末現在</t>
  </si>
  <si>
    <t>（単位：人,％）　　各年度末現在</t>
  </si>
  <si>
    <t>（単位；個,m）　　各年度末現在</t>
  </si>
  <si>
    <t xml:space="preserve">  注：人口には、外国人登録を含む。</t>
  </si>
  <si>
    <t>（1）　面積</t>
  </si>
  <si>
    <t>（2）　人口</t>
  </si>
  <si>
    <t>計画排水面積</t>
  </si>
  <si>
    <t>計画排水人口</t>
  </si>
  <si>
    <t>(C)／(A)</t>
  </si>
  <si>
    <t>(C)／(B)</t>
  </si>
  <si>
    <t>(C)</t>
  </si>
  <si>
    <t>2表　公共下水道施設と付属設備の推移</t>
  </si>
  <si>
    <t>下水道管ょの延長</t>
  </si>
  <si>
    <t>3表　錦町下水処理場の汚水・汚泥処理状況の推移</t>
  </si>
  <si>
    <t>焼却灰</t>
  </si>
  <si>
    <t>年 度</t>
  </si>
  <si>
    <t>人　口</t>
  </si>
  <si>
    <t>現　    在</t>
  </si>
  <si>
    <t>年　度</t>
  </si>
  <si>
    <t>総　　数</t>
  </si>
  <si>
    <t>幹　　線</t>
  </si>
  <si>
    <t>枝　　線</t>
  </si>
  <si>
    <t>汚　水　（ｍ3）</t>
  </si>
  <si>
    <t>汚　　泥　　（ｔ）</t>
  </si>
  <si>
    <t>年　　間</t>
  </si>
  <si>
    <t>沈　砂</t>
  </si>
  <si>
    <t>1表　公共下水道の計画と普及状況の推移</t>
  </si>
  <si>
    <t>注１：汚水処理水量は、一次処理放流量＋二次処理放流量＋高度処理放流量。</t>
  </si>
  <si>
    <t>注２：平成23年度の焼却灰の減少は、放射性物質を含む焼却灰を搬出できず、場内保管となったため。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</si>
</sst>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#,##0_ "/>
    <numFmt numFmtId="180" formatCode="#,##0.00_ "/>
    <numFmt numFmtId="181" formatCode="#,##0_);[Red]\(#,##0\)"/>
    <numFmt numFmtId="182" formatCode="#,##0.0_);[Red]\(#,##0.0\)"/>
    <numFmt numFmtId="183" formatCode="0_);[Red]\(0\)"/>
    <numFmt numFmtId="184" formatCode="0.00_);[Red]\(0.00\)"/>
    <numFmt numFmtId="185" formatCode="#,##0.00_);[Red]\(#,##0.00\)"/>
    <numFmt numFmtId="186" formatCode="#,##0.00;&quot;△ &quot;#,##0.00"/>
    <numFmt numFmtId="187" formatCode="#,##0_);\(#,##0\)"/>
    <numFmt numFmtId="188" formatCode="0.0_ "/>
    <numFmt numFmtId="189" formatCode="0.00_ "/>
    <numFmt numFmtId="190" formatCode="0_);\(0\)"/>
    <numFmt numFmtId="191" formatCode="0.0_);\(0.0\)"/>
    <numFmt numFmtId="192" formatCode="0_ "/>
    <numFmt numFmtId="193" formatCode="#,##0.0;[Red]\-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\ ;&quot;△&quot;#,##0\ ;&quot;- 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9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179" fontId="9" fillId="0" borderId="14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8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14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/>
    </xf>
    <xf numFmtId="198" fontId="9" fillId="0" borderId="14" xfId="0" applyNumberFormat="1" applyFont="1" applyFill="1" applyBorder="1" applyAlignment="1">
      <alignment horizontal="right" vertical="center"/>
    </xf>
    <xf numFmtId="198" fontId="9" fillId="0" borderId="0" xfId="0" applyNumberFormat="1" applyFont="1" applyFill="1" applyAlignment="1">
      <alignment horizontal="right" vertical="center"/>
    </xf>
    <xf numFmtId="198" fontId="9" fillId="0" borderId="0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distributed" vertical="center" indent="3"/>
    </xf>
    <xf numFmtId="0" fontId="9" fillId="0" borderId="24" xfId="0" applyFont="1" applyFill="1" applyBorder="1" applyAlignment="1">
      <alignment horizontal="distributed" vertical="center" indent="3"/>
    </xf>
    <xf numFmtId="0" fontId="9" fillId="0" borderId="25" xfId="0" applyFont="1" applyFill="1" applyBorder="1" applyAlignment="1">
      <alignment horizontal="distributed" vertical="center" indent="3"/>
    </xf>
    <xf numFmtId="0" fontId="9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30" sqref="F30"/>
    </sheetView>
  </sheetViews>
  <sheetFormatPr defaultColWidth="9.00390625" defaultRowHeight="13.5"/>
  <cols>
    <col min="1" max="1" width="5.625" style="19" customWidth="1"/>
    <col min="2" max="10" width="8.625" style="19" customWidth="1"/>
    <col min="11" max="16384" width="9.00390625" style="18" customWidth="1"/>
  </cols>
  <sheetData>
    <row r="1" spans="1:10" s="4" customFormat="1" ht="13.5" customHeight="1">
      <c r="A1" s="24" t="s">
        <v>21</v>
      </c>
      <c r="B1" s="3"/>
      <c r="C1" s="3"/>
      <c r="D1" s="3"/>
      <c r="E1" s="3"/>
      <c r="F1" s="3"/>
      <c r="G1" s="3"/>
      <c r="H1" s="3"/>
      <c r="I1" s="3"/>
      <c r="J1" s="3"/>
    </row>
    <row r="2" spans="1:10" s="4" customFormat="1" ht="19.5" customHeight="1">
      <c r="A2" s="28" t="s">
        <v>48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5" customFormat="1" ht="12" customHeight="1">
      <c r="A3" s="47" t="s">
        <v>26</v>
      </c>
      <c r="B3" s="14"/>
      <c r="C3" s="48"/>
      <c r="D3" s="48"/>
      <c r="E3" s="48"/>
      <c r="F3" s="48"/>
      <c r="G3" s="48"/>
      <c r="H3" s="48"/>
      <c r="I3" s="14"/>
      <c r="J3" s="26" t="s">
        <v>22</v>
      </c>
    </row>
    <row r="4" spans="1:10" s="49" customFormat="1" ht="18" customHeight="1">
      <c r="A4" s="69" t="s">
        <v>37</v>
      </c>
      <c r="B4" s="72" t="s">
        <v>1</v>
      </c>
      <c r="C4" s="81" t="s">
        <v>28</v>
      </c>
      <c r="D4" s="82"/>
      <c r="E4" s="82"/>
      <c r="F4" s="82"/>
      <c r="G4" s="83"/>
      <c r="H4" s="68" t="s">
        <v>39</v>
      </c>
      <c r="I4" s="90" t="s">
        <v>30</v>
      </c>
      <c r="J4" s="90" t="s">
        <v>31</v>
      </c>
    </row>
    <row r="5" spans="1:10" s="49" customFormat="1" ht="15.75" customHeight="1">
      <c r="A5" s="70"/>
      <c r="B5" s="73"/>
      <c r="C5" s="37" t="s">
        <v>2</v>
      </c>
      <c r="D5" s="77" t="s">
        <v>3</v>
      </c>
      <c r="E5" s="37" t="s">
        <v>4</v>
      </c>
      <c r="F5" s="37" t="s">
        <v>4</v>
      </c>
      <c r="G5" s="37" t="s">
        <v>5</v>
      </c>
      <c r="H5" s="36" t="s">
        <v>9</v>
      </c>
      <c r="I5" s="91"/>
      <c r="J5" s="91"/>
    </row>
    <row r="6" spans="1:10" s="49" customFormat="1" ht="15.75" customHeight="1">
      <c r="A6" s="71"/>
      <c r="B6" s="34" t="s">
        <v>19</v>
      </c>
      <c r="C6" s="34" t="s">
        <v>20</v>
      </c>
      <c r="D6" s="78"/>
      <c r="E6" s="34" t="s">
        <v>8</v>
      </c>
      <c r="F6" s="34" t="s">
        <v>6</v>
      </c>
      <c r="G6" s="34" t="s">
        <v>7</v>
      </c>
      <c r="H6" s="34" t="s">
        <v>32</v>
      </c>
      <c r="I6" s="92"/>
      <c r="J6" s="92"/>
    </row>
    <row r="7" spans="1:10" ht="5.25" customHeight="1">
      <c r="A7" s="50"/>
      <c r="B7" s="52"/>
      <c r="C7" s="48"/>
      <c r="D7" s="48"/>
      <c r="E7" s="48"/>
      <c r="F7" s="48"/>
      <c r="G7" s="48"/>
      <c r="H7" s="48"/>
      <c r="I7" s="48"/>
      <c r="J7" s="48"/>
    </row>
    <row r="8" spans="1:10" ht="15" customHeight="1">
      <c r="A8" s="8">
        <v>20</v>
      </c>
      <c r="B8" s="33">
        <v>2438</v>
      </c>
      <c r="C8" s="30">
        <f>SUM(D8:G8)</f>
        <v>2269</v>
      </c>
      <c r="D8" s="29">
        <v>1135</v>
      </c>
      <c r="E8" s="29">
        <v>69</v>
      </c>
      <c r="F8" s="29">
        <v>548</v>
      </c>
      <c r="G8" s="29">
        <v>517</v>
      </c>
      <c r="H8" s="29">
        <v>2169</v>
      </c>
      <c r="I8" s="93">
        <f>H8/B8*100</f>
        <v>88.96636587366694</v>
      </c>
      <c r="J8" s="93">
        <f>H8/C8*100</f>
        <v>95.59277214631996</v>
      </c>
    </row>
    <row r="9" spans="1:10" s="5" customFormat="1" ht="15" customHeight="1">
      <c r="A9" s="8">
        <v>21</v>
      </c>
      <c r="B9" s="33">
        <v>2438</v>
      </c>
      <c r="C9" s="30">
        <f>SUM(D9:G9)</f>
        <v>2269</v>
      </c>
      <c r="D9" s="30">
        <v>1135</v>
      </c>
      <c r="E9" s="30">
        <v>69</v>
      </c>
      <c r="F9" s="30">
        <v>548</v>
      </c>
      <c r="G9" s="30">
        <v>517</v>
      </c>
      <c r="H9" s="30">
        <v>2172</v>
      </c>
      <c r="I9" s="93">
        <f>H9/B9*100</f>
        <v>89.08941755537325</v>
      </c>
      <c r="J9" s="93">
        <f>H9/C9*100</f>
        <v>95.72498898193037</v>
      </c>
    </row>
    <row r="10" spans="1:10" s="4" customFormat="1" ht="15" customHeight="1">
      <c r="A10" s="8">
        <v>22</v>
      </c>
      <c r="B10" s="33">
        <v>2438</v>
      </c>
      <c r="C10" s="30">
        <f>SUM(D10:G10)</f>
        <v>2269</v>
      </c>
      <c r="D10" s="30">
        <v>1135</v>
      </c>
      <c r="E10" s="30">
        <v>69</v>
      </c>
      <c r="F10" s="30">
        <v>548</v>
      </c>
      <c r="G10" s="30">
        <v>517</v>
      </c>
      <c r="H10" s="30">
        <v>2172</v>
      </c>
      <c r="I10" s="93">
        <f>H10/B10*100</f>
        <v>89.08941755537325</v>
      </c>
      <c r="J10" s="93">
        <f>H10/C10*100</f>
        <v>95.72498898193037</v>
      </c>
    </row>
    <row r="11" spans="1:10" s="4" customFormat="1" ht="15" customHeight="1">
      <c r="A11" s="8">
        <v>23</v>
      </c>
      <c r="B11" s="33">
        <v>2438</v>
      </c>
      <c r="C11" s="30">
        <f>SUM(D11:G11)</f>
        <v>2278</v>
      </c>
      <c r="D11" s="30">
        <v>1135</v>
      </c>
      <c r="E11" s="30">
        <v>69</v>
      </c>
      <c r="F11" s="30">
        <v>548</v>
      </c>
      <c r="G11" s="30">
        <v>526</v>
      </c>
      <c r="H11" s="30">
        <v>2172</v>
      </c>
      <c r="I11" s="93">
        <f>H11/B11*100</f>
        <v>89.08941755537325</v>
      </c>
      <c r="J11" s="93">
        <f>H11/C11*100</f>
        <v>95.34679543459174</v>
      </c>
    </row>
    <row r="12" spans="1:10" s="4" customFormat="1" ht="15" customHeight="1">
      <c r="A12" s="8">
        <v>24</v>
      </c>
      <c r="B12" s="33">
        <v>2438</v>
      </c>
      <c r="C12" s="30">
        <f>SUM(D12:G12)</f>
        <v>2278</v>
      </c>
      <c r="D12" s="30">
        <v>1135</v>
      </c>
      <c r="E12" s="30">
        <v>69</v>
      </c>
      <c r="F12" s="30">
        <v>548</v>
      </c>
      <c r="G12" s="30">
        <v>526</v>
      </c>
      <c r="H12" s="30">
        <v>2172</v>
      </c>
      <c r="I12" s="93">
        <f>H12/B12*100</f>
        <v>89.08941755537325</v>
      </c>
      <c r="J12" s="93">
        <f>H12/C12*100</f>
        <v>95.34679543459174</v>
      </c>
    </row>
    <row r="13" spans="1:10" ht="5.25" customHeight="1">
      <c r="A13" s="32"/>
      <c r="B13" s="51"/>
      <c r="C13" s="15"/>
      <c r="D13" s="15"/>
      <c r="E13" s="15"/>
      <c r="F13" s="15"/>
      <c r="G13" s="15"/>
      <c r="H13" s="15"/>
      <c r="I13" s="15"/>
      <c r="J13" s="15"/>
    </row>
    <row r="14" spans="1:10" s="5" customFormat="1" ht="13.5" customHeight="1">
      <c r="A14" s="40" t="s">
        <v>18</v>
      </c>
      <c r="B14" s="11"/>
      <c r="C14" s="11"/>
      <c r="D14" s="11"/>
      <c r="E14" s="11"/>
      <c r="F14" s="44"/>
      <c r="G14" s="44"/>
      <c r="H14" s="44"/>
      <c r="I14" s="44"/>
      <c r="J14" s="44"/>
    </row>
    <row r="15" spans="1:10" s="5" customFormat="1" ht="9.75" customHeight="1">
      <c r="A15" s="45"/>
      <c r="B15" s="12"/>
      <c r="C15" s="12"/>
      <c r="D15" s="12"/>
      <c r="E15" s="12"/>
      <c r="F15" s="10"/>
      <c r="G15" s="10"/>
      <c r="H15" s="10"/>
      <c r="I15" s="10"/>
      <c r="J15" s="10"/>
    </row>
    <row r="16" spans="1:10" s="5" customFormat="1" ht="12" customHeight="1">
      <c r="A16" s="47" t="s">
        <v>27</v>
      </c>
      <c r="B16" s="54"/>
      <c r="C16" s="48"/>
      <c r="D16" s="48"/>
      <c r="E16" s="48"/>
      <c r="F16" s="48"/>
      <c r="G16" s="48"/>
      <c r="H16" s="48"/>
      <c r="I16" s="14"/>
      <c r="J16" s="26" t="s">
        <v>23</v>
      </c>
    </row>
    <row r="17" spans="1:10" ht="18" customHeight="1">
      <c r="A17" s="69" t="s">
        <v>37</v>
      </c>
      <c r="B17" s="72" t="s">
        <v>38</v>
      </c>
      <c r="C17" s="74" t="s">
        <v>29</v>
      </c>
      <c r="D17" s="75"/>
      <c r="E17" s="75"/>
      <c r="F17" s="75"/>
      <c r="G17" s="76"/>
      <c r="H17" s="68" t="s">
        <v>39</v>
      </c>
      <c r="I17" s="90" t="s">
        <v>30</v>
      </c>
      <c r="J17" s="90" t="s">
        <v>31</v>
      </c>
    </row>
    <row r="18" spans="1:10" ht="15.75" customHeight="1">
      <c r="A18" s="70"/>
      <c r="B18" s="73"/>
      <c r="C18" s="37" t="s">
        <v>2</v>
      </c>
      <c r="D18" s="77" t="s">
        <v>3</v>
      </c>
      <c r="E18" s="31" t="s">
        <v>4</v>
      </c>
      <c r="F18" s="31" t="s">
        <v>4</v>
      </c>
      <c r="G18" s="31" t="s">
        <v>5</v>
      </c>
      <c r="H18" s="36" t="s">
        <v>10</v>
      </c>
      <c r="I18" s="91"/>
      <c r="J18" s="91"/>
    </row>
    <row r="19" spans="1:10" s="49" customFormat="1" ht="15.75" customHeight="1">
      <c r="A19" s="71"/>
      <c r="B19" s="34" t="s">
        <v>19</v>
      </c>
      <c r="C19" s="34" t="s">
        <v>20</v>
      </c>
      <c r="D19" s="78"/>
      <c r="E19" s="34" t="s">
        <v>8</v>
      </c>
      <c r="F19" s="34" t="s">
        <v>6</v>
      </c>
      <c r="G19" s="34" t="s">
        <v>7</v>
      </c>
      <c r="H19" s="34" t="s">
        <v>32</v>
      </c>
      <c r="I19" s="92"/>
      <c r="J19" s="92"/>
    </row>
    <row r="20" spans="1:10" ht="5.25" customHeight="1">
      <c r="A20" s="50"/>
      <c r="B20" s="52"/>
      <c r="C20" s="16"/>
      <c r="D20" s="48"/>
      <c r="E20" s="48"/>
      <c r="F20" s="48"/>
      <c r="G20" s="48"/>
      <c r="H20" s="48"/>
      <c r="I20" s="48"/>
      <c r="J20" s="48"/>
    </row>
    <row r="21" spans="1:10" ht="15" customHeight="1">
      <c r="A21" s="8">
        <v>20</v>
      </c>
      <c r="B21" s="33">
        <v>176149</v>
      </c>
      <c r="C21" s="30">
        <f>SUM(D21:G21)</f>
        <v>209000</v>
      </c>
      <c r="D21" s="29">
        <v>130000</v>
      </c>
      <c r="E21" s="29">
        <v>6000</v>
      </c>
      <c r="F21" s="29">
        <v>40000</v>
      </c>
      <c r="G21" s="29">
        <v>33000</v>
      </c>
      <c r="H21" s="29">
        <v>176149</v>
      </c>
      <c r="I21" s="93">
        <f>H21/B21*100</f>
        <v>100</v>
      </c>
      <c r="J21" s="93">
        <f>H21/C21*100</f>
        <v>84.28181818181818</v>
      </c>
    </row>
    <row r="22" spans="1:10" s="4" customFormat="1" ht="15" customHeight="1">
      <c r="A22" s="8">
        <v>21</v>
      </c>
      <c r="B22" s="33">
        <v>176936</v>
      </c>
      <c r="C22" s="30">
        <f>SUM(D22:G22)</f>
        <v>209000</v>
      </c>
      <c r="D22" s="30">
        <v>130000</v>
      </c>
      <c r="E22" s="30">
        <v>6000</v>
      </c>
      <c r="F22" s="30">
        <v>40000</v>
      </c>
      <c r="G22" s="30">
        <v>33000</v>
      </c>
      <c r="H22" s="30">
        <v>176936</v>
      </c>
      <c r="I22" s="93">
        <f>H22/B22*100</f>
        <v>100</v>
      </c>
      <c r="J22" s="93">
        <f>H22/C22*100</f>
        <v>84.65837320574163</v>
      </c>
    </row>
    <row r="23" spans="1:10" s="4" customFormat="1" ht="15" customHeight="1">
      <c r="A23" s="8">
        <v>22</v>
      </c>
      <c r="B23" s="33">
        <v>177404</v>
      </c>
      <c r="C23" s="30">
        <f>SUM(D23:G23)</f>
        <v>209000</v>
      </c>
      <c r="D23" s="30">
        <v>130000</v>
      </c>
      <c r="E23" s="30">
        <v>6000</v>
      </c>
      <c r="F23" s="30">
        <v>40000</v>
      </c>
      <c r="G23" s="30">
        <v>33000</v>
      </c>
      <c r="H23" s="30">
        <v>177404</v>
      </c>
      <c r="I23" s="93">
        <f>H23/B23*100</f>
        <v>100</v>
      </c>
      <c r="J23" s="93">
        <f>H23/C23*100</f>
        <v>84.8822966507177</v>
      </c>
    </row>
    <row r="24" spans="1:10" s="4" customFormat="1" ht="15" customHeight="1">
      <c r="A24" s="8">
        <v>23</v>
      </c>
      <c r="B24" s="33">
        <v>177483</v>
      </c>
      <c r="C24" s="30">
        <f>SUM(D24:G24)</f>
        <v>215620</v>
      </c>
      <c r="D24" s="30">
        <v>130000</v>
      </c>
      <c r="E24" s="30">
        <v>6000</v>
      </c>
      <c r="F24" s="30">
        <v>44530</v>
      </c>
      <c r="G24" s="30">
        <v>35090</v>
      </c>
      <c r="H24" s="30">
        <v>177483</v>
      </c>
      <c r="I24" s="93">
        <f>H24/B24*100</f>
        <v>100</v>
      </c>
      <c r="J24" s="93">
        <f>H24/C24*100</f>
        <v>82.3128652258603</v>
      </c>
    </row>
    <row r="25" spans="1:10" s="4" customFormat="1" ht="15" customHeight="1">
      <c r="A25" s="8">
        <v>24</v>
      </c>
      <c r="B25" s="33">
        <v>177339</v>
      </c>
      <c r="C25" s="30">
        <f>SUM(D25:G25)</f>
        <v>215620</v>
      </c>
      <c r="D25" s="30">
        <v>130000</v>
      </c>
      <c r="E25" s="30">
        <v>6000</v>
      </c>
      <c r="F25" s="30">
        <v>44530</v>
      </c>
      <c r="G25" s="30">
        <v>35090</v>
      </c>
      <c r="H25" s="30">
        <v>177339</v>
      </c>
      <c r="I25" s="93">
        <f>H25/B25*100</f>
        <v>100</v>
      </c>
      <c r="J25" s="93">
        <f>H25/C25*100</f>
        <v>82.24608106854652</v>
      </c>
    </row>
    <row r="26" spans="1:10" ht="5.25" customHeight="1">
      <c r="A26" s="32"/>
      <c r="B26" s="53"/>
      <c r="C26" s="15"/>
      <c r="D26" s="15"/>
      <c r="E26" s="15"/>
      <c r="F26" s="15"/>
      <c r="G26" s="15"/>
      <c r="H26" s="15"/>
      <c r="I26" s="15"/>
      <c r="J26" s="15"/>
    </row>
    <row r="27" spans="1:10" s="5" customFormat="1" ht="13.5" customHeight="1">
      <c r="A27" s="40" t="s">
        <v>18</v>
      </c>
      <c r="B27" s="11"/>
      <c r="C27" s="11"/>
      <c r="D27" s="11"/>
      <c r="E27" s="11"/>
      <c r="F27" s="44"/>
      <c r="G27" s="44"/>
      <c r="H27" s="44"/>
      <c r="I27" s="44"/>
      <c r="J27" s="44"/>
    </row>
    <row r="28" spans="1:10" s="5" customFormat="1" ht="13.5" customHeight="1">
      <c r="A28" s="94" t="s">
        <v>25</v>
      </c>
      <c r="B28" s="95"/>
      <c r="C28" s="95"/>
      <c r="D28" s="95"/>
      <c r="E28" s="48"/>
      <c r="F28" s="48"/>
      <c r="G28" s="48"/>
      <c r="H28" s="48"/>
      <c r="I28" s="48"/>
      <c r="J28" s="48"/>
    </row>
    <row r="29" spans="1:10" s="4" customFormat="1" ht="12" customHeight="1">
      <c r="A29" s="1"/>
      <c r="B29" s="1"/>
      <c r="C29" s="1"/>
      <c r="D29" s="1"/>
      <c r="E29" s="41"/>
      <c r="F29" s="41"/>
      <c r="G29" s="41"/>
      <c r="H29" s="41"/>
      <c r="I29" s="41"/>
      <c r="J29" s="41"/>
    </row>
    <row r="30" spans="1:10" s="4" customFormat="1" ht="12" customHeight="1">
      <c r="A30" s="1"/>
      <c r="B30" s="1"/>
      <c r="C30" s="1"/>
      <c r="D30" s="1"/>
      <c r="E30" s="41"/>
      <c r="F30" s="41"/>
      <c r="G30" s="41"/>
      <c r="H30" s="41"/>
      <c r="I30" s="41"/>
      <c r="J30" s="41"/>
    </row>
  </sheetData>
  <sheetProtection/>
  <mergeCells count="12">
    <mergeCell ref="I4:I6"/>
    <mergeCell ref="J4:J6"/>
    <mergeCell ref="I17:I19"/>
    <mergeCell ref="J17:J19"/>
    <mergeCell ref="D5:D6"/>
    <mergeCell ref="D18:D19"/>
    <mergeCell ref="A4:A6"/>
    <mergeCell ref="A17:A19"/>
    <mergeCell ref="B4:B5"/>
    <mergeCell ref="B17:B18"/>
    <mergeCell ref="C17:G17"/>
    <mergeCell ref="C4:G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6.875" style="19" customWidth="1"/>
    <col min="2" max="2" width="7.625" style="19" customWidth="1"/>
    <col min="3" max="7" width="11.625" style="19" customWidth="1"/>
    <col min="8" max="16384" width="9.00390625" style="18" customWidth="1"/>
  </cols>
  <sheetData>
    <row r="1" spans="1:7" s="4" customFormat="1" ht="13.5" customHeight="1">
      <c r="A1" s="27" t="s">
        <v>21</v>
      </c>
      <c r="B1" s="1"/>
      <c r="C1" s="1"/>
      <c r="D1" s="41"/>
      <c r="E1" s="41"/>
      <c r="F1" s="41"/>
      <c r="G1" s="41"/>
    </row>
    <row r="2" spans="1:7" s="4" customFormat="1" ht="18" customHeight="1">
      <c r="A2" s="25" t="s">
        <v>33</v>
      </c>
      <c r="B2" s="42"/>
      <c r="C2" s="42"/>
      <c r="D2" s="42"/>
      <c r="E2" s="42"/>
      <c r="F2" s="42"/>
      <c r="G2" s="42"/>
    </row>
    <row r="3" spans="1:7" s="5" customFormat="1" ht="13.5" customHeight="1">
      <c r="A3" s="13"/>
      <c r="B3" s="13"/>
      <c r="C3" s="43"/>
      <c r="D3" s="43"/>
      <c r="E3" s="43"/>
      <c r="F3" s="13"/>
      <c r="G3" s="6" t="s">
        <v>24</v>
      </c>
    </row>
    <row r="4" spans="1:10" ht="19.5" customHeight="1">
      <c r="A4" s="86" t="s">
        <v>40</v>
      </c>
      <c r="B4" s="84" t="s">
        <v>11</v>
      </c>
      <c r="C4" s="81" t="s">
        <v>34</v>
      </c>
      <c r="D4" s="82"/>
      <c r="E4" s="83"/>
      <c r="F4" s="88" t="s">
        <v>12</v>
      </c>
      <c r="G4" s="79" t="s">
        <v>13</v>
      </c>
      <c r="H4" s="20"/>
      <c r="I4" s="20"/>
      <c r="J4" s="20"/>
    </row>
    <row r="5" spans="1:10" ht="19.5" customHeight="1">
      <c r="A5" s="87"/>
      <c r="B5" s="85"/>
      <c r="C5" s="35" t="s">
        <v>41</v>
      </c>
      <c r="D5" s="35" t="s">
        <v>42</v>
      </c>
      <c r="E5" s="35" t="s">
        <v>43</v>
      </c>
      <c r="F5" s="89"/>
      <c r="G5" s="80"/>
      <c r="H5" s="20"/>
      <c r="I5" s="20"/>
      <c r="J5" s="20"/>
    </row>
    <row r="6" spans="1:10" ht="5.25" customHeight="1">
      <c r="A6" s="17"/>
      <c r="B6" s="60"/>
      <c r="C6" s="10"/>
      <c r="D6" s="10"/>
      <c r="E6" s="10"/>
      <c r="F6" s="10"/>
      <c r="G6" s="10"/>
      <c r="H6" s="20"/>
      <c r="I6" s="20"/>
      <c r="J6" s="20"/>
    </row>
    <row r="7" spans="1:10" ht="15.75" customHeight="1">
      <c r="A7" s="8">
        <v>20</v>
      </c>
      <c r="B7" s="63">
        <v>1</v>
      </c>
      <c r="C7" s="62">
        <v>456773</v>
      </c>
      <c r="D7" s="62">
        <v>46824</v>
      </c>
      <c r="E7" s="62">
        <v>409949</v>
      </c>
      <c r="F7" s="62">
        <v>13842</v>
      </c>
      <c r="G7" s="62">
        <v>51412</v>
      </c>
      <c r="H7" s="21"/>
      <c r="I7" s="20"/>
      <c r="J7" s="20"/>
    </row>
    <row r="8" spans="1:10" s="5" customFormat="1" ht="15.75" customHeight="1">
      <c r="A8" s="8">
        <v>21</v>
      </c>
      <c r="B8" s="63">
        <v>1</v>
      </c>
      <c r="C8" s="62">
        <v>458839</v>
      </c>
      <c r="D8" s="62">
        <v>46841</v>
      </c>
      <c r="E8" s="62">
        <v>411998</v>
      </c>
      <c r="F8" s="62">
        <v>13919</v>
      </c>
      <c r="G8" s="62">
        <v>51801</v>
      </c>
      <c r="H8" s="15"/>
      <c r="I8" s="7"/>
      <c r="J8" s="7"/>
    </row>
    <row r="9" spans="1:10" s="4" customFormat="1" ht="15.75" customHeight="1">
      <c r="A9" s="8">
        <v>22</v>
      </c>
      <c r="B9" s="63">
        <v>1</v>
      </c>
      <c r="C9" s="62">
        <v>461103</v>
      </c>
      <c r="D9" s="62">
        <v>46841</v>
      </c>
      <c r="E9" s="62">
        <v>414262</v>
      </c>
      <c r="F9" s="62">
        <v>14010</v>
      </c>
      <c r="G9" s="62">
        <v>52549</v>
      </c>
      <c r="H9" s="22"/>
      <c r="I9" s="23"/>
      <c r="J9" s="23"/>
    </row>
    <row r="10" spans="1:10" s="4" customFormat="1" ht="15.75" customHeight="1">
      <c r="A10" s="8">
        <v>23</v>
      </c>
      <c r="B10" s="63">
        <v>1</v>
      </c>
      <c r="C10" s="62">
        <v>462877</v>
      </c>
      <c r="D10" s="62">
        <v>47107</v>
      </c>
      <c r="E10" s="62">
        <v>415770</v>
      </c>
      <c r="F10" s="62">
        <v>14089</v>
      </c>
      <c r="G10" s="62">
        <v>53050</v>
      </c>
      <c r="H10" s="22"/>
      <c r="I10" s="23"/>
      <c r="J10" s="23"/>
    </row>
    <row r="11" spans="1:10" s="4" customFormat="1" ht="15.75" customHeight="1">
      <c r="A11" s="8">
        <v>24</v>
      </c>
      <c r="B11" s="63">
        <v>1</v>
      </c>
      <c r="C11" s="62">
        <v>468383</v>
      </c>
      <c r="D11" s="62">
        <v>47261</v>
      </c>
      <c r="E11" s="62">
        <v>421122</v>
      </c>
      <c r="F11" s="62">
        <v>14269</v>
      </c>
      <c r="G11" s="62">
        <v>54030</v>
      </c>
      <c r="H11" s="22"/>
      <c r="I11" s="23"/>
      <c r="J11" s="23"/>
    </row>
    <row r="12" spans="1:10" ht="5.25" customHeight="1">
      <c r="A12" s="55"/>
      <c r="B12" s="64"/>
      <c r="C12" s="48"/>
      <c r="D12" s="48"/>
      <c r="E12" s="48"/>
      <c r="F12" s="48"/>
      <c r="G12" s="48"/>
      <c r="H12" s="20"/>
      <c r="I12" s="20"/>
      <c r="J12" s="20"/>
    </row>
    <row r="13" spans="1:10" s="5" customFormat="1" ht="13.5" customHeight="1">
      <c r="A13" s="40" t="s">
        <v>17</v>
      </c>
      <c r="B13" s="11"/>
      <c r="C13" s="11"/>
      <c r="D13" s="11"/>
      <c r="E13" s="44"/>
      <c r="F13" s="44"/>
      <c r="G13" s="44"/>
      <c r="H13" s="7"/>
      <c r="I13" s="7"/>
      <c r="J13" s="7"/>
    </row>
    <row r="14" spans="1:10" s="4" customFormat="1" ht="12" customHeight="1">
      <c r="A14" s="2"/>
      <c r="B14" s="2"/>
      <c r="C14" s="2"/>
      <c r="D14" s="2"/>
      <c r="E14" s="46"/>
      <c r="F14" s="46"/>
      <c r="G14" s="46"/>
      <c r="H14" s="23"/>
      <c r="I14" s="23"/>
      <c r="J14" s="23"/>
    </row>
    <row r="15" spans="1:10" s="4" customFormat="1" ht="12" customHeight="1">
      <c r="A15" s="2"/>
      <c r="B15" s="2"/>
      <c r="C15" s="2"/>
      <c r="D15" s="2"/>
      <c r="E15" s="46"/>
      <c r="F15" s="46"/>
      <c r="G15" s="46"/>
      <c r="H15" s="23"/>
      <c r="I15" s="23"/>
      <c r="J15" s="23"/>
    </row>
  </sheetData>
  <sheetProtection/>
  <mergeCells count="5">
    <mergeCell ref="G4:G5"/>
    <mergeCell ref="C4:E4"/>
    <mergeCell ref="B4:B5"/>
    <mergeCell ref="A4:A5"/>
    <mergeCell ref="F4:F5"/>
  </mergeCells>
  <printOptions/>
  <pageMargins left="0.75" right="0.75" top="1" bottom="1" header="0.512" footer="0.51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5.625" style="101" customWidth="1"/>
    <col min="2" max="2" width="10.625" style="101" customWidth="1"/>
    <col min="3" max="7" width="9.625" style="101" customWidth="1"/>
    <col min="8" max="16384" width="9.00390625" style="20" customWidth="1"/>
  </cols>
  <sheetData>
    <row r="1" spans="1:7" s="23" customFormat="1" ht="13.5" customHeight="1">
      <c r="A1" s="96" t="s">
        <v>21</v>
      </c>
      <c r="B1" s="2"/>
      <c r="C1" s="2"/>
      <c r="D1" s="2"/>
      <c r="E1" s="46"/>
      <c r="F1" s="46"/>
      <c r="G1" s="46"/>
    </row>
    <row r="2" spans="1:7" s="23" customFormat="1" ht="19.5" customHeight="1">
      <c r="A2" s="28" t="s">
        <v>35</v>
      </c>
      <c r="B2" s="56"/>
      <c r="C2" s="56"/>
      <c r="D2" s="56"/>
      <c r="E2" s="56"/>
      <c r="F2" s="56"/>
      <c r="G2" s="56"/>
    </row>
    <row r="3" spans="1:7" s="7" customFormat="1" ht="13.5" customHeight="1">
      <c r="A3" s="48"/>
      <c r="B3" s="12"/>
      <c r="C3" s="12"/>
      <c r="D3" s="12"/>
      <c r="E3" s="12"/>
      <c r="F3" s="12"/>
      <c r="G3" s="9" t="s">
        <v>0</v>
      </c>
    </row>
    <row r="4" spans="1:8" ht="18" customHeight="1">
      <c r="A4" s="86" t="s">
        <v>37</v>
      </c>
      <c r="B4" s="74" t="s">
        <v>44</v>
      </c>
      <c r="C4" s="76"/>
      <c r="D4" s="74" t="s">
        <v>45</v>
      </c>
      <c r="E4" s="75"/>
      <c r="F4" s="75"/>
      <c r="G4" s="75"/>
      <c r="H4" s="97"/>
    </row>
    <row r="5" spans="1:8" ht="18" customHeight="1">
      <c r="A5" s="87"/>
      <c r="B5" s="35" t="s">
        <v>46</v>
      </c>
      <c r="C5" s="35" t="s">
        <v>15</v>
      </c>
      <c r="D5" s="35" t="s">
        <v>41</v>
      </c>
      <c r="E5" s="38" t="s">
        <v>14</v>
      </c>
      <c r="F5" s="35" t="s">
        <v>36</v>
      </c>
      <c r="G5" s="39" t="s">
        <v>47</v>
      </c>
      <c r="H5" s="97"/>
    </row>
    <row r="6" spans="1:7" ht="5.25" customHeight="1">
      <c r="A6" s="57"/>
      <c r="B6" s="60"/>
      <c r="C6" s="48"/>
      <c r="D6" s="48"/>
      <c r="E6" s="48"/>
      <c r="F6" s="48"/>
      <c r="G6" s="48"/>
    </row>
    <row r="7" spans="1:7" ht="15.75" customHeight="1">
      <c r="A7" s="8">
        <v>20</v>
      </c>
      <c r="B7" s="65">
        <v>23110861</v>
      </c>
      <c r="C7" s="66">
        <v>63317</v>
      </c>
      <c r="D7" s="67">
        <f>SUM(E7:G7)</f>
        <v>566</v>
      </c>
      <c r="E7" s="66">
        <v>0</v>
      </c>
      <c r="F7" s="66">
        <v>453</v>
      </c>
      <c r="G7" s="66">
        <v>113</v>
      </c>
    </row>
    <row r="8" spans="1:7" s="7" customFormat="1" ht="15.75" customHeight="1">
      <c r="A8" s="8">
        <v>21</v>
      </c>
      <c r="B8" s="65">
        <v>18027807</v>
      </c>
      <c r="C8" s="67">
        <v>49391</v>
      </c>
      <c r="D8" s="67">
        <f>SUM(E8:G8)</f>
        <v>455</v>
      </c>
      <c r="E8" s="66">
        <v>0</v>
      </c>
      <c r="F8" s="67">
        <v>391</v>
      </c>
      <c r="G8" s="67">
        <v>64</v>
      </c>
    </row>
    <row r="9" spans="1:7" ht="15.75" customHeight="1">
      <c r="A9" s="8">
        <v>22</v>
      </c>
      <c r="B9" s="65">
        <v>20039526</v>
      </c>
      <c r="C9" s="67">
        <v>54903</v>
      </c>
      <c r="D9" s="67">
        <f>SUM(E9:G9)</f>
        <v>473</v>
      </c>
      <c r="E9" s="66">
        <v>0</v>
      </c>
      <c r="F9" s="67">
        <v>392</v>
      </c>
      <c r="G9" s="67">
        <v>81</v>
      </c>
    </row>
    <row r="10" spans="1:7" ht="15.75" customHeight="1">
      <c r="A10" s="8">
        <v>23</v>
      </c>
      <c r="B10" s="65">
        <v>19095743</v>
      </c>
      <c r="C10" s="67">
        <v>52174</v>
      </c>
      <c r="D10" s="67">
        <f>SUM(E10:G10)</f>
        <v>123</v>
      </c>
      <c r="E10" s="66">
        <v>0</v>
      </c>
      <c r="F10" s="67">
        <v>38</v>
      </c>
      <c r="G10" s="67">
        <v>85</v>
      </c>
    </row>
    <row r="11" spans="1:7" ht="15.75" customHeight="1">
      <c r="A11" s="8">
        <v>24</v>
      </c>
      <c r="B11" s="65">
        <v>16986238</v>
      </c>
      <c r="C11" s="67">
        <v>46538</v>
      </c>
      <c r="D11" s="67">
        <f>SUM(E11:G11)</f>
        <v>342</v>
      </c>
      <c r="E11" s="66">
        <v>0</v>
      </c>
      <c r="F11" s="67">
        <v>268</v>
      </c>
      <c r="G11" s="67">
        <v>74</v>
      </c>
    </row>
    <row r="12" spans="1:7" s="23" customFormat="1" ht="5.25" customHeight="1">
      <c r="A12" s="58"/>
      <c r="B12" s="61"/>
      <c r="C12" s="59"/>
      <c r="D12" s="59"/>
      <c r="E12" s="59"/>
      <c r="F12" s="59"/>
      <c r="G12" s="59"/>
    </row>
    <row r="13" spans="1:7" s="7" customFormat="1" ht="13.5" customHeight="1">
      <c r="A13" s="40" t="s">
        <v>16</v>
      </c>
      <c r="B13" s="11"/>
      <c r="C13" s="11"/>
      <c r="D13" s="11"/>
      <c r="E13" s="44"/>
      <c r="F13" s="44"/>
      <c r="G13" s="44"/>
    </row>
    <row r="14" spans="1:8" s="7" customFormat="1" ht="13.5" customHeight="1">
      <c r="A14" s="98" t="s">
        <v>49</v>
      </c>
      <c r="B14" s="99"/>
      <c r="C14" s="99"/>
      <c r="D14" s="99"/>
      <c r="E14" s="99"/>
      <c r="F14" s="99"/>
      <c r="G14" s="99"/>
      <c r="H14" s="99"/>
    </row>
    <row r="15" spans="1:8" ht="13.5" customHeight="1">
      <c r="A15" s="94" t="s">
        <v>50</v>
      </c>
      <c r="B15" s="100"/>
      <c r="C15" s="100"/>
      <c r="D15" s="100"/>
      <c r="E15" s="100"/>
      <c r="F15" s="100"/>
      <c r="G15" s="100"/>
      <c r="H15" s="100"/>
    </row>
  </sheetData>
  <sheetProtection/>
  <mergeCells count="4">
    <mergeCell ref="B4:C4"/>
    <mergeCell ref="D4:G4"/>
    <mergeCell ref="A4:A5"/>
    <mergeCell ref="A14:H14"/>
  </mergeCells>
  <printOptions/>
  <pageMargins left="0.82" right="0.5905511811023623" top="1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2014-01-30T05:37:30Z</cp:lastPrinted>
  <dcterms:created xsi:type="dcterms:W3CDTF">2003-05-15T07:48:32Z</dcterms:created>
  <dcterms:modified xsi:type="dcterms:W3CDTF">2014-03-27T05:21:16Z</dcterms:modified>
  <cp:category/>
  <cp:version/>
  <cp:contentType/>
  <cp:contentStatus/>
</cp:coreProperties>
</file>