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2810" activeTab="3"/>
  </bookViews>
  <sheets>
    <sheet name="1表" sheetId="1" r:id="rId1"/>
    <sheet name="2表" sheetId="2" r:id="rId2"/>
    <sheet name="3表" sheetId="3" r:id="rId3"/>
    <sheet name="4表" sheetId="4" r:id="rId4"/>
  </sheets>
  <definedNames/>
  <calcPr fullCalcOnLoad="1"/>
</workbook>
</file>

<file path=xl/sharedStrings.xml><?xml version="1.0" encoding="utf-8"?>
<sst xmlns="http://schemas.openxmlformats.org/spreadsheetml/2006/main" count="727" uniqueCount="156">
  <si>
    <t>１　  事   業   所</t>
  </si>
  <si>
    <t>熱供給・水道業</t>
  </si>
  <si>
    <t>金融・保険業</t>
  </si>
  <si>
    <t>サービス業</t>
  </si>
  <si>
    <t>公務</t>
  </si>
  <si>
    <t>年</t>
  </si>
  <si>
    <t>事業所数</t>
  </si>
  <si>
    <t>農林漁業</t>
  </si>
  <si>
    <t>医療，福祉</t>
  </si>
  <si>
    <t>複合</t>
  </si>
  <si>
    <t>サービス事業</t>
  </si>
  <si>
    <t>総数</t>
  </si>
  <si>
    <t>総　　数</t>
  </si>
  <si>
    <t>富士見町</t>
  </si>
  <si>
    <t>柴崎町</t>
  </si>
  <si>
    <t>錦町</t>
  </si>
  <si>
    <t>羽衣町</t>
  </si>
  <si>
    <t>曙町</t>
  </si>
  <si>
    <t>高松町</t>
  </si>
  <si>
    <t>栄町</t>
  </si>
  <si>
    <t>若葉町</t>
  </si>
  <si>
    <t>幸町</t>
  </si>
  <si>
    <t>緑町</t>
  </si>
  <si>
    <t>柏町</t>
  </si>
  <si>
    <t>砂川町</t>
  </si>
  <si>
    <t>上砂町</t>
  </si>
  <si>
    <t>一番町</t>
  </si>
  <si>
    <t>西砂町</t>
  </si>
  <si>
    <t>泉町</t>
  </si>
  <si>
    <t>従業者数</t>
  </si>
  <si>
    <t>従業者規模</t>
  </si>
  <si>
    <t>鉱業</t>
  </si>
  <si>
    <t>建設業</t>
  </si>
  <si>
    <t>製造業</t>
  </si>
  <si>
    <t>電気・ガス</t>
  </si>
  <si>
    <t>卸売・小売業</t>
  </si>
  <si>
    <t>不動産業</t>
  </si>
  <si>
    <t>情報通信業</t>
  </si>
  <si>
    <t>運輸業</t>
  </si>
  <si>
    <t>飲食店，宿泊業</t>
  </si>
  <si>
    <t>教育</t>
  </si>
  <si>
    <t>(他に分類されないもの）</t>
  </si>
  <si>
    <t>500人以上</t>
  </si>
  <si>
    <t>1～4人</t>
  </si>
  <si>
    <t>5～9人</t>
  </si>
  <si>
    <t>10～19人</t>
  </si>
  <si>
    <t>20～29人</t>
  </si>
  <si>
    <t>30～49人</t>
  </si>
  <si>
    <t>50～99人</t>
  </si>
  <si>
    <t>100～199人</t>
  </si>
  <si>
    <t>200～299人</t>
  </si>
  <si>
    <t>300～499人</t>
  </si>
  <si>
    <t>10 ～ 19人</t>
  </si>
  <si>
    <t>20 ～ 29人</t>
  </si>
  <si>
    <t>30 ～ 49人</t>
  </si>
  <si>
    <t>50 ～ 99人</t>
  </si>
  <si>
    <t>500 人以上</t>
  </si>
  <si>
    <t>４表　町別 ，従業者規模別事業所数</t>
  </si>
  <si>
    <t>総    数</t>
  </si>
  <si>
    <t>資料：東京都総務局統計部「事業所・企業統計調査報告」</t>
  </si>
  <si>
    <t>１表　産業大分類別事業所数 ・ 従業者数の推移</t>
  </si>
  <si>
    <t>－</t>
  </si>
  <si>
    <t>２表　産業大分類別 ・ 従業者規模別事業所数と従業者数</t>
  </si>
  <si>
    <t>－</t>
  </si>
  <si>
    <t>従業者規模</t>
  </si>
  <si>
    <t>３表　町別 ，産業大分類別事業所数と従業者数</t>
  </si>
  <si>
    <t>Ａ～Ｃ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</si>
  <si>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</si>
  <si>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</si>
  <si>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</si>
  <si>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</si>
  <si>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</si>
  <si>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</si>
  <si>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</si>
  <si>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</si>
  <si>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</si>
  <si>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</si>
  <si>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Ｈ　13</t>
  </si>
  <si>
    <t>Ｎ</t>
  </si>
  <si>
    <t>Ｏ</t>
  </si>
  <si>
    <t>学習支援業</t>
  </si>
  <si>
    <t>Ｐ</t>
  </si>
  <si>
    <t>Ｑ</t>
  </si>
  <si>
    <t>Ｒ</t>
  </si>
  <si>
    <t>　注２：平成16年の調査は民営事業所のみを調査対象としているため、「公務」の数値は対象外。</t>
  </si>
  <si>
    <t>　注１：調査日は、平成13年及び18年は10月1日、平成16年は6月1日現在。</t>
  </si>
  <si>
    <t>資料：東京都総務局統計部「経済センサス－基礎調査報告」</t>
  </si>
  <si>
    <t>　注１：調査日は、平成21年7月1日現在。</t>
  </si>
  <si>
    <t>　注２：産業分類については、平成19年11月6日改定の日本標準産業分類を採用した。</t>
  </si>
  <si>
    <t>　注３：産業分類については、平成14年3月7日改定の日本標準産業分類を採用した。</t>
  </si>
  <si>
    <t>農業，林業</t>
  </si>
  <si>
    <t>Ａ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</si>
  <si>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</si>
  <si>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</si>
  <si>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</si>
  <si>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</si>
  <si>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</si>
  <si>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</si>
  <si>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</si>
  <si>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</si>
  <si>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</si>
  <si>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</si>
  <si>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</si>
  <si>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</si>
  <si>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</si>
  <si>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</si>
  <si>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</si>
  <si>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</si>
  <si>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</si>
  <si>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</si>
  <si>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漁業</t>
  </si>
  <si>
    <t>情報通信業</t>
  </si>
  <si>
    <t>運輸業，郵便業</t>
  </si>
  <si>
    <t>卸売業，小売業</t>
  </si>
  <si>
    <t>金融業，保険業</t>
  </si>
  <si>
    <t>不動産業，物品賃貸業</t>
  </si>
  <si>
    <t>不動産業，
物品賃貸業</t>
  </si>
  <si>
    <t>鉱業，採石業，
砂利採取業</t>
  </si>
  <si>
    <t>学術研究，専門・技術サービス業</t>
  </si>
  <si>
    <t>宿泊業，
飲食サービス業</t>
  </si>
  <si>
    <t>電気・ガス・
熱供給・水道業</t>
  </si>
  <si>
    <t>生活関連サービス業，娯楽業</t>
  </si>
  <si>
    <t>教育，学習支援業</t>
  </si>
  <si>
    <t>複合サービス業</t>
  </si>
  <si>
    <t>(他に分類されるものを除く）</t>
  </si>
  <si>
    <t>Ｈ　21</t>
  </si>
  <si>
    <t>－</t>
  </si>
  <si>
    <t>平成21年7月1日現在</t>
  </si>
  <si>
    <t>派遣従業者のみ</t>
  </si>
  <si>
    <t>金融業・保険業</t>
  </si>
  <si>
    <t>L</t>
  </si>
  <si>
    <t>M</t>
  </si>
  <si>
    <t>N</t>
  </si>
  <si>
    <t>電気・ガス・熱供給・水道業</t>
  </si>
  <si>
    <t>宿泊業，飲食サービス業</t>
  </si>
  <si>
    <t>J</t>
  </si>
  <si>
    <t>K</t>
  </si>
  <si>
    <t>従業者数</t>
  </si>
  <si>
    <t>AB</t>
  </si>
  <si>
    <t>C</t>
  </si>
  <si>
    <t>D</t>
  </si>
  <si>
    <t>E</t>
  </si>
  <si>
    <t>F</t>
  </si>
  <si>
    <t>G</t>
  </si>
  <si>
    <t>H</t>
  </si>
  <si>
    <t>I</t>
  </si>
  <si>
    <t>サービス業（他に分類されないもの）</t>
  </si>
  <si>
    <t>公務（他に分類されるものを除く）</t>
  </si>
  <si>
    <t>-</t>
  </si>
  <si>
    <t>資料：東京都総務局統計部「経済センサス-基礎調査報告」</t>
  </si>
  <si>
    <t>資料：東京都総務局統計部「経済センサス‐活動調査」</t>
  </si>
  <si>
    <t>O</t>
  </si>
  <si>
    <t>P</t>
  </si>
  <si>
    <t>Q</t>
  </si>
  <si>
    <t>R</t>
  </si>
  <si>
    <t>S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</si>
</sst>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;&quot;△&quot;_ #,##0;&quot;-&quot;;@"/>
  </numFmts>
  <fonts count="34">
    <font>
      <sz val="11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.5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8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176" fontId="0" fillId="0" borderId="0" xfId="0" applyNumberFormat="1" applyAlignment="1">
      <alignment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7" fontId="6" fillId="0" borderId="0" xfId="0" applyNumberFormat="1" applyFont="1" applyBorder="1" applyAlignment="1">
      <alignment vertical="center" shrinkToFi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indent="1"/>
    </xf>
    <xf numFmtId="0" fontId="9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 vertical="center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2" fillId="0" borderId="10" xfId="0" applyFont="1" applyBorder="1" applyAlignment="1">
      <alignment horizontal="left" indent="1"/>
    </xf>
    <xf numFmtId="0" fontId="12" fillId="0" borderId="0" xfId="0" applyFont="1" applyAlignment="1">
      <alignment horizontal="left" indent="1"/>
    </xf>
    <xf numFmtId="182" fontId="10" fillId="0" borderId="0" xfId="0" applyNumberFormat="1" applyFont="1" applyBorder="1" applyAlignment="1">
      <alignment vertical="center"/>
    </xf>
    <xf numFmtId="182" fontId="10" fillId="0" borderId="0" xfId="0" applyNumberFormat="1" applyFont="1" applyAlignment="1">
      <alignment vertical="center"/>
    </xf>
    <xf numFmtId="182" fontId="6" fillId="0" borderId="0" xfId="0" applyNumberFormat="1" applyFont="1" applyBorder="1" applyAlignment="1">
      <alignment vertical="center"/>
    </xf>
    <xf numFmtId="182" fontId="10" fillId="0" borderId="0" xfId="0" applyNumberFormat="1" applyFont="1" applyAlignment="1">
      <alignment horizontal="right" vertical="center"/>
    </xf>
    <xf numFmtId="182" fontId="6" fillId="0" borderId="0" xfId="0" applyNumberFormat="1" applyFont="1" applyAlignment="1">
      <alignment horizontal="right" vertical="center"/>
    </xf>
    <xf numFmtId="0" fontId="0" fillId="0" borderId="0" xfId="0" applyBorder="1" applyAlignment="1">
      <alignment horizontal="left" indent="1"/>
    </xf>
    <xf numFmtId="0" fontId="9" fillId="0" borderId="0" xfId="0" applyFon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7" fontId="14" fillId="0" borderId="0" xfId="0" applyNumberFormat="1" applyFont="1" applyBorder="1" applyAlignment="1">
      <alignment vertical="center"/>
    </xf>
    <xf numFmtId="0" fontId="11" fillId="0" borderId="11" xfId="0" applyFont="1" applyBorder="1" applyAlignment="1">
      <alignment horizontal="center" vertical="center" wrapText="1"/>
    </xf>
    <xf numFmtId="176" fontId="11" fillId="0" borderId="14" xfId="0" applyNumberFormat="1" applyFont="1" applyBorder="1" applyAlignment="1">
      <alignment horizontal="center" vertical="center" shrinkToFit="1"/>
    </xf>
    <xf numFmtId="176" fontId="11" fillId="0" borderId="15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182" fontId="6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distributed" vertical="center"/>
    </xf>
    <xf numFmtId="0" fontId="11" fillId="0" borderId="13" xfId="0" applyFont="1" applyBorder="1" applyAlignment="1">
      <alignment horizontal="center" vertical="center" wrapText="1" shrinkToFit="1"/>
    </xf>
    <xf numFmtId="0" fontId="11" fillId="0" borderId="14" xfId="0" applyFont="1" applyBorder="1" applyAlignment="1">
      <alignment horizontal="center" vertical="center" wrapText="1" shrinkToFit="1"/>
    </xf>
    <xf numFmtId="0" fontId="11" fillId="0" borderId="15" xfId="0" applyFont="1" applyBorder="1" applyAlignment="1">
      <alignment horizontal="center" vertical="center" wrapText="1" shrinkToFit="1"/>
    </xf>
    <xf numFmtId="0" fontId="10" fillId="0" borderId="12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right" vertical="center"/>
    </xf>
    <xf numFmtId="176" fontId="0" fillId="0" borderId="10" xfId="0" applyNumberFormat="1" applyBorder="1" applyAlignment="1">
      <alignment vertical="center"/>
    </xf>
    <xf numFmtId="0" fontId="13" fillId="0" borderId="0" xfId="0" applyFont="1" applyAlignment="1">
      <alignment/>
    </xf>
    <xf numFmtId="0" fontId="11" fillId="0" borderId="14" xfId="0" applyFont="1" applyBorder="1" applyAlignment="1">
      <alignment horizontal="distributed" vertical="center" shrinkToFit="1"/>
    </xf>
    <xf numFmtId="177" fontId="10" fillId="0" borderId="0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indent="1"/>
    </xf>
    <xf numFmtId="0" fontId="13" fillId="0" borderId="0" xfId="0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/>
    </xf>
    <xf numFmtId="182" fontId="6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6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177" fontId="4" fillId="0" borderId="0" xfId="0" applyNumberFormat="1" applyFont="1" applyBorder="1" applyAlignment="1">
      <alignment horizontal="right" vertical="center"/>
    </xf>
    <xf numFmtId="0" fontId="14" fillId="0" borderId="12" xfId="0" applyFont="1" applyBorder="1" applyAlignment="1">
      <alignment horizontal="distributed" vertical="center"/>
    </xf>
    <xf numFmtId="182" fontId="6" fillId="0" borderId="0" xfId="0" applyNumberFormat="1" applyFont="1" applyBorder="1" applyAlignment="1">
      <alignment vertical="center" shrinkToFit="1"/>
    </xf>
    <xf numFmtId="182" fontId="10" fillId="0" borderId="0" xfId="0" applyNumberFormat="1" applyFont="1" applyBorder="1" applyAlignment="1">
      <alignment horizontal="right" vertical="center"/>
    </xf>
    <xf numFmtId="182" fontId="10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distributed" vertical="center"/>
    </xf>
    <xf numFmtId="177" fontId="4" fillId="0" borderId="16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13" fillId="0" borderId="0" xfId="0" applyFont="1" applyBorder="1" applyAlignment="1">
      <alignment/>
    </xf>
    <xf numFmtId="184" fontId="10" fillId="0" borderId="0" xfId="0" applyNumberFormat="1" applyFont="1" applyAlignment="1">
      <alignment horizontal="right" vertical="center"/>
    </xf>
    <xf numFmtId="0" fontId="16" fillId="0" borderId="0" xfId="0" applyFont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1" xfId="0" applyFont="1" applyBorder="1" applyAlignment="1">
      <alignment horizontal="distributed" vertical="center"/>
    </xf>
    <xf numFmtId="0" fontId="14" fillId="0" borderId="11" xfId="0" applyFont="1" applyBorder="1" applyAlignment="1">
      <alignment horizontal="distributed" vertical="center"/>
    </xf>
    <xf numFmtId="0" fontId="14" fillId="0" borderId="0" xfId="0" applyFont="1" applyBorder="1" applyAlignment="1">
      <alignment horizontal="center" vertical="center" shrinkToFit="1"/>
    </xf>
    <xf numFmtId="182" fontId="10" fillId="0" borderId="0" xfId="0" applyNumberFormat="1" applyFont="1" applyBorder="1" applyAlignment="1">
      <alignment vertical="center" shrinkToFit="1"/>
    </xf>
    <xf numFmtId="177" fontId="10" fillId="0" borderId="0" xfId="0" applyNumberFormat="1" applyFont="1" applyBorder="1" applyAlignment="1">
      <alignment vertical="center" shrinkToFit="1"/>
    </xf>
    <xf numFmtId="177" fontId="6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 wrapText="1"/>
    </xf>
    <xf numFmtId="0" fontId="0" fillId="0" borderId="17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10" fillId="0" borderId="14" xfId="0" applyFont="1" applyBorder="1" applyAlignment="1">
      <alignment horizontal="distributed" vertical="center"/>
    </xf>
    <xf numFmtId="0" fontId="10" fillId="0" borderId="18" xfId="0" applyFont="1" applyBorder="1" applyAlignment="1">
      <alignment horizontal="distributed" vertical="center"/>
    </xf>
    <xf numFmtId="0" fontId="13" fillId="0" borderId="19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22" xfId="0" applyFont="1" applyBorder="1" applyAlignment="1">
      <alignment horizontal="distributed" vertical="center"/>
    </xf>
    <xf numFmtId="0" fontId="10" fillId="0" borderId="19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0" fontId="10" fillId="0" borderId="24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10" fillId="0" borderId="23" xfId="0" applyFont="1" applyBorder="1" applyAlignment="1">
      <alignment horizontal="distributed" vertical="center" wrapText="1"/>
    </xf>
    <xf numFmtId="0" fontId="10" fillId="0" borderId="21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 wrapText="1"/>
    </xf>
    <xf numFmtId="0" fontId="10" fillId="0" borderId="23" xfId="0" applyFont="1" applyBorder="1" applyAlignment="1">
      <alignment horizontal="distributed" vertical="center" shrinkToFit="1"/>
    </xf>
    <xf numFmtId="0" fontId="10" fillId="0" borderId="17" xfId="0" applyFont="1" applyBorder="1" applyAlignment="1">
      <alignment horizontal="distributed" vertical="center" shrinkToFit="1"/>
    </xf>
    <xf numFmtId="0" fontId="10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4" fillId="0" borderId="18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14" fillId="0" borderId="22" xfId="0" applyFont="1" applyBorder="1" applyAlignment="1">
      <alignment horizontal="distributed" vertical="center"/>
    </xf>
    <xf numFmtId="0" fontId="14" fillId="0" borderId="13" xfId="0" applyFont="1" applyBorder="1" applyAlignment="1">
      <alignment horizontal="distributed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0"/>
  <sheetViews>
    <sheetView zoomScalePageLayoutView="0" workbookViewId="0" topLeftCell="A1">
      <selection activeCell="K9" sqref="K9"/>
      <selection activeCell="A1" sqref="A1"/>
    </sheetView>
  </sheetViews>
  <sheetFormatPr defaultColWidth="9.00390625" defaultRowHeight="13.5"/>
  <cols>
    <col min="1" max="1" width="5.875" style="0" customWidth="1"/>
    <col min="2" max="15" width="6.125" style="0" customWidth="1"/>
    <col min="16" max="23" width="9.375" style="0" customWidth="1"/>
  </cols>
  <sheetData>
    <row r="1" spans="1:26" ht="26.2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4"/>
      <c r="R1" s="4"/>
      <c r="S1" s="4"/>
      <c r="T1" s="4"/>
      <c r="U1" s="4"/>
      <c r="V1" s="4"/>
      <c r="W1" s="4"/>
      <c r="X1" s="4"/>
      <c r="Y1" s="4"/>
      <c r="Z1" s="4"/>
    </row>
    <row r="2" spans="1:15" ht="22.5" customHeight="1">
      <c r="A2" s="25" t="s">
        <v>60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3.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1:15" ht="11.25" customHeight="1">
      <c r="A4" s="135" t="s">
        <v>5</v>
      </c>
      <c r="B4" s="121" t="s">
        <v>11</v>
      </c>
      <c r="C4" s="122"/>
      <c r="D4" s="132" t="s">
        <v>66</v>
      </c>
      <c r="E4" s="132"/>
      <c r="F4" s="132" t="s">
        <v>67</v>
      </c>
      <c r="G4" s="132"/>
      <c r="H4" s="132" t="s">
        <v>68</v>
      </c>
      <c r="I4" s="132"/>
      <c r="J4" s="132" t="s">
        <v>69</v>
      </c>
      <c r="K4" s="132"/>
      <c r="L4" s="132" t="s">
        <v>70</v>
      </c>
      <c r="M4" s="132"/>
      <c r="N4" s="132" t="s">
        <v>71</v>
      </c>
      <c r="O4" s="133"/>
    </row>
    <row r="5" spans="1:15" ht="11.25" customHeight="1">
      <c r="A5" s="136"/>
      <c r="B5" s="123"/>
      <c r="C5" s="114"/>
      <c r="D5" s="125" t="s">
        <v>7</v>
      </c>
      <c r="E5" s="125"/>
      <c r="F5" s="125" t="s">
        <v>31</v>
      </c>
      <c r="G5" s="125"/>
      <c r="H5" s="125" t="s">
        <v>32</v>
      </c>
      <c r="I5" s="125"/>
      <c r="J5" s="125" t="s">
        <v>33</v>
      </c>
      <c r="K5" s="125"/>
      <c r="L5" s="125" t="s">
        <v>34</v>
      </c>
      <c r="M5" s="125"/>
      <c r="N5" s="125" t="s">
        <v>37</v>
      </c>
      <c r="O5" s="131"/>
    </row>
    <row r="6" spans="1:15" ht="11.25" customHeight="1">
      <c r="A6" s="136"/>
      <c r="B6" s="123"/>
      <c r="C6" s="114"/>
      <c r="D6" s="127"/>
      <c r="E6" s="127"/>
      <c r="F6" s="127"/>
      <c r="G6" s="127"/>
      <c r="H6" s="127"/>
      <c r="I6" s="127"/>
      <c r="J6" s="127"/>
      <c r="K6" s="127"/>
      <c r="L6" s="127" t="s">
        <v>1</v>
      </c>
      <c r="M6" s="127"/>
      <c r="N6" s="127"/>
      <c r="O6" s="139"/>
    </row>
    <row r="7" spans="1:15" ht="11.25" customHeight="1">
      <c r="A7" s="136"/>
      <c r="B7" s="32" t="s">
        <v>6</v>
      </c>
      <c r="C7" s="33" t="s">
        <v>29</v>
      </c>
      <c r="D7" s="33" t="s">
        <v>6</v>
      </c>
      <c r="E7" s="33" t="s">
        <v>29</v>
      </c>
      <c r="F7" s="33" t="s">
        <v>6</v>
      </c>
      <c r="G7" s="33" t="s">
        <v>29</v>
      </c>
      <c r="H7" s="33" t="s">
        <v>6</v>
      </c>
      <c r="I7" s="33" t="s">
        <v>29</v>
      </c>
      <c r="J7" s="33" t="s">
        <v>6</v>
      </c>
      <c r="K7" s="33" t="s">
        <v>29</v>
      </c>
      <c r="L7" s="33" t="s">
        <v>6</v>
      </c>
      <c r="M7" s="33" t="s">
        <v>29</v>
      </c>
      <c r="N7" s="33" t="s">
        <v>6</v>
      </c>
      <c r="O7" s="34" t="s">
        <v>29</v>
      </c>
    </row>
    <row r="8" spans="1:15" ht="4.5" customHeight="1">
      <c r="A8" s="35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</row>
    <row r="9" spans="1:15" s="3" customFormat="1" ht="19.5" customHeight="1">
      <c r="A9" s="35" t="s">
        <v>77</v>
      </c>
      <c r="B9" s="41">
        <f aca="true" t="shared" si="0" ref="B9:C11">SUM(D9,F9,H9,J9,L9,N9,B18,D18,F18,H18,J18,L18,N18,B27,D27,F27)</f>
        <v>7573</v>
      </c>
      <c r="C9" s="41">
        <f t="shared" si="0"/>
        <v>98581</v>
      </c>
      <c r="D9" s="41">
        <v>3</v>
      </c>
      <c r="E9" s="41">
        <v>55</v>
      </c>
      <c r="F9" s="41">
        <v>2</v>
      </c>
      <c r="G9" s="41">
        <v>8</v>
      </c>
      <c r="H9" s="41">
        <v>593</v>
      </c>
      <c r="I9" s="41">
        <v>6232</v>
      </c>
      <c r="J9" s="41">
        <v>375</v>
      </c>
      <c r="K9" s="41">
        <v>5647</v>
      </c>
      <c r="L9" s="41">
        <v>8</v>
      </c>
      <c r="M9" s="41">
        <v>927</v>
      </c>
      <c r="N9" s="41">
        <v>147</v>
      </c>
      <c r="O9" s="41">
        <v>4014</v>
      </c>
    </row>
    <row r="10" spans="1:15" s="3" customFormat="1" ht="19.5" customHeight="1">
      <c r="A10" s="35">
        <v>16</v>
      </c>
      <c r="B10" s="41">
        <f t="shared" si="0"/>
        <v>7225</v>
      </c>
      <c r="C10" s="41">
        <f t="shared" si="0"/>
        <v>84823</v>
      </c>
      <c r="D10" s="41">
        <v>2</v>
      </c>
      <c r="E10" s="41">
        <v>20</v>
      </c>
      <c r="F10" s="41">
        <v>2</v>
      </c>
      <c r="G10" s="41">
        <v>6</v>
      </c>
      <c r="H10" s="41">
        <v>574</v>
      </c>
      <c r="I10" s="41">
        <v>5850</v>
      </c>
      <c r="J10" s="41">
        <v>333</v>
      </c>
      <c r="K10" s="41">
        <v>5611</v>
      </c>
      <c r="L10" s="41">
        <v>2</v>
      </c>
      <c r="M10" s="41">
        <v>247</v>
      </c>
      <c r="N10" s="41">
        <v>157</v>
      </c>
      <c r="O10" s="41">
        <v>3921</v>
      </c>
    </row>
    <row r="11" spans="1:15" s="75" customFormat="1" ht="19.5" customHeight="1">
      <c r="A11" s="35">
        <v>18</v>
      </c>
      <c r="B11" s="40">
        <f t="shared" si="0"/>
        <v>7735</v>
      </c>
      <c r="C11" s="40">
        <f t="shared" si="0"/>
        <v>103368</v>
      </c>
      <c r="D11" s="40">
        <v>5</v>
      </c>
      <c r="E11" s="40">
        <v>38</v>
      </c>
      <c r="F11" s="40">
        <v>2</v>
      </c>
      <c r="G11" s="40">
        <v>4</v>
      </c>
      <c r="H11" s="40">
        <v>611</v>
      </c>
      <c r="I11" s="40">
        <v>5431</v>
      </c>
      <c r="J11" s="40">
        <v>329</v>
      </c>
      <c r="K11" s="40">
        <v>5179</v>
      </c>
      <c r="L11" s="40">
        <v>5</v>
      </c>
      <c r="M11" s="40">
        <v>429</v>
      </c>
      <c r="N11" s="40">
        <v>169</v>
      </c>
      <c r="O11" s="40">
        <v>4902</v>
      </c>
    </row>
    <row r="12" spans="1:15" ht="4.5" customHeight="1">
      <c r="A12" s="29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</row>
    <row r="13" spans="1:15" ht="11.25" customHeight="1">
      <c r="A13" s="135" t="s">
        <v>5</v>
      </c>
      <c r="B13" s="137" t="s">
        <v>72</v>
      </c>
      <c r="C13" s="132"/>
      <c r="D13" s="132" t="s">
        <v>73</v>
      </c>
      <c r="E13" s="132"/>
      <c r="F13" s="132" t="s">
        <v>74</v>
      </c>
      <c r="G13" s="132"/>
      <c r="H13" s="132" t="s">
        <v>75</v>
      </c>
      <c r="I13" s="132"/>
      <c r="J13" s="132" t="s">
        <v>76</v>
      </c>
      <c r="K13" s="132"/>
      <c r="L13" s="132" t="s">
        <v>78</v>
      </c>
      <c r="M13" s="132"/>
      <c r="N13" s="132" t="s">
        <v>79</v>
      </c>
      <c r="O13" s="133"/>
    </row>
    <row r="14" spans="1:15" ht="11.25" customHeight="1">
      <c r="A14" s="136"/>
      <c r="B14" s="124" t="s">
        <v>38</v>
      </c>
      <c r="C14" s="125"/>
      <c r="D14" s="125" t="s">
        <v>35</v>
      </c>
      <c r="E14" s="125"/>
      <c r="F14" s="125" t="s">
        <v>2</v>
      </c>
      <c r="G14" s="125"/>
      <c r="H14" s="125" t="s">
        <v>36</v>
      </c>
      <c r="I14" s="125"/>
      <c r="J14" s="125" t="s">
        <v>39</v>
      </c>
      <c r="K14" s="125"/>
      <c r="L14" s="125" t="s">
        <v>8</v>
      </c>
      <c r="M14" s="125"/>
      <c r="N14" s="141" t="s">
        <v>40</v>
      </c>
      <c r="O14" s="142"/>
    </row>
    <row r="15" spans="1:15" ht="11.25" customHeight="1">
      <c r="A15" s="136"/>
      <c r="B15" s="126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19" t="s">
        <v>80</v>
      </c>
      <c r="O15" s="120"/>
    </row>
    <row r="16" spans="1:15" ht="11.25" customHeight="1">
      <c r="A16" s="136"/>
      <c r="B16" s="32" t="s">
        <v>6</v>
      </c>
      <c r="C16" s="33" t="s">
        <v>29</v>
      </c>
      <c r="D16" s="33" t="s">
        <v>6</v>
      </c>
      <c r="E16" s="33" t="s">
        <v>29</v>
      </c>
      <c r="F16" s="33" t="s">
        <v>6</v>
      </c>
      <c r="G16" s="33" t="s">
        <v>29</v>
      </c>
      <c r="H16" s="33" t="s">
        <v>6</v>
      </c>
      <c r="I16" s="33" t="s">
        <v>29</v>
      </c>
      <c r="J16" s="33" t="s">
        <v>6</v>
      </c>
      <c r="K16" s="33" t="s">
        <v>29</v>
      </c>
      <c r="L16" s="33" t="s">
        <v>6</v>
      </c>
      <c r="M16" s="33" t="s">
        <v>29</v>
      </c>
      <c r="N16" s="33" t="s">
        <v>6</v>
      </c>
      <c r="O16" s="34" t="s">
        <v>29</v>
      </c>
    </row>
    <row r="17" spans="1:15" ht="4.5" customHeight="1">
      <c r="A17" s="35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</row>
    <row r="18" spans="1:16" s="3" customFormat="1" ht="19.5" customHeight="1">
      <c r="A18" s="35" t="s">
        <v>77</v>
      </c>
      <c r="B18" s="41">
        <v>111</v>
      </c>
      <c r="C18" s="41">
        <v>3921</v>
      </c>
      <c r="D18" s="41">
        <v>2113</v>
      </c>
      <c r="E18" s="41">
        <v>23041</v>
      </c>
      <c r="F18" s="41">
        <v>204</v>
      </c>
      <c r="G18" s="41">
        <v>4621</v>
      </c>
      <c r="H18" s="41">
        <v>489</v>
      </c>
      <c r="I18" s="41">
        <v>2212</v>
      </c>
      <c r="J18" s="41">
        <v>1206</v>
      </c>
      <c r="K18" s="41">
        <v>10138</v>
      </c>
      <c r="L18" s="41">
        <v>436</v>
      </c>
      <c r="M18" s="41">
        <v>8280</v>
      </c>
      <c r="N18" s="41">
        <v>304</v>
      </c>
      <c r="O18" s="41">
        <v>4583</v>
      </c>
      <c r="P18" s="17"/>
    </row>
    <row r="19" spans="1:16" s="3" customFormat="1" ht="19.5" customHeight="1">
      <c r="A19" s="35">
        <v>16</v>
      </c>
      <c r="B19" s="41">
        <v>99</v>
      </c>
      <c r="C19" s="41">
        <v>3746</v>
      </c>
      <c r="D19" s="41">
        <v>2005</v>
      </c>
      <c r="E19" s="41">
        <v>21192</v>
      </c>
      <c r="F19" s="41">
        <v>184</v>
      </c>
      <c r="G19" s="41">
        <v>3905</v>
      </c>
      <c r="H19" s="41">
        <v>487</v>
      </c>
      <c r="I19" s="41">
        <v>2440</v>
      </c>
      <c r="J19" s="41">
        <v>1246</v>
      </c>
      <c r="K19" s="41">
        <v>10582</v>
      </c>
      <c r="L19" s="41">
        <v>403</v>
      </c>
      <c r="M19" s="41">
        <v>7271</v>
      </c>
      <c r="N19" s="41">
        <v>254</v>
      </c>
      <c r="O19" s="41">
        <v>3567</v>
      </c>
      <c r="P19" s="17"/>
    </row>
    <row r="20" spans="1:16" s="75" customFormat="1" ht="19.5" customHeight="1">
      <c r="A20" s="35">
        <v>18</v>
      </c>
      <c r="B20" s="40">
        <v>112</v>
      </c>
      <c r="C20" s="40">
        <v>4104</v>
      </c>
      <c r="D20" s="40">
        <v>2066</v>
      </c>
      <c r="E20" s="40">
        <v>21832</v>
      </c>
      <c r="F20" s="40">
        <v>201</v>
      </c>
      <c r="G20" s="40">
        <v>4485</v>
      </c>
      <c r="H20" s="40">
        <v>523</v>
      </c>
      <c r="I20" s="40">
        <v>2580</v>
      </c>
      <c r="J20" s="40">
        <v>1254</v>
      </c>
      <c r="K20" s="40">
        <v>11274</v>
      </c>
      <c r="L20" s="40">
        <v>499</v>
      </c>
      <c r="M20" s="40">
        <v>9556</v>
      </c>
      <c r="N20" s="40">
        <v>321</v>
      </c>
      <c r="O20" s="40">
        <v>5185</v>
      </c>
      <c r="P20" s="37"/>
    </row>
    <row r="21" spans="1:15" s="3" customFormat="1" ht="4.5" customHeight="1">
      <c r="A21" s="31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5" ht="11.25" customHeight="1">
      <c r="A22" s="135" t="s">
        <v>5</v>
      </c>
      <c r="B22" s="137" t="s">
        <v>81</v>
      </c>
      <c r="C22" s="132"/>
      <c r="D22" s="132" t="s">
        <v>82</v>
      </c>
      <c r="E22" s="132"/>
      <c r="F22" s="132" t="s">
        <v>83</v>
      </c>
      <c r="G22" s="133"/>
      <c r="H22" s="27"/>
      <c r="I22" s="27"/>
      <c r="J22" s="27"/>
      <c r="K22" s="27"/>
      <c r="L22" s="27"/>
      <c r="M22" s="27"/>
      <c r="N22" s="2"/>
      <c r="O22" s="2"/>
    </row>
    <row r="23" spans="1:15" ht="11.25" customHeight="1">
      <c r="A23" s="136"/>
      <c r="B23" s="140" t="s">
        <v>9</v>
      </c>
      <c r="C23" s="138"/>
      <c r="D23" s="125" t="s">
        <v>3</v>
      </c>
      <c r="E23" s="125"/>
      <c r="F23" s="125" t="s">
        <v>4</v>
      </c>
      <c r="G23" s="131"/>
      <c r="H23" s="11"/>
      <c r="I23" s="11"/>
      <c r="J23" s="11"/>
      <c r="K23" s="11"/>
      <c r="L23" s="11"/>
      <c r="M23" s="11"/>
      <c r="N23" s="1"/>
      <c r="O23" s="1"/>
    </row>
    <row r="24" spans="1:15" ht="11.25" customHeight="1">
      <c r="A24" s="136"/>
      <c r="B24" s="126" t="s">
        <v>10</v>
      </c>
      <c r="C24" s="127"/>
      <c r="D24" s="128" t="s">
        <v>41</v>
      </c>
      <c r="E24" s="128"/>
      <c r="F24" s="128" t="s">
        <v>41</v>
      </c>
      <c r="G24" s="129"/>
      <c r="H24" s="11"/>
      <c r="I24" s="11"/>
      <c r="J24" s="11"/>
      <c r="K24" s="11"/>
      <c r="L24" s="11"/>
      <c r="M24" s="11"/>
      <c r="N24" s="1"/>
      <c r="O24" s="1"/>
    </row>
    <row r="25" spans="1:15" ht="11.25" customHeight="1">
      <c r="A25" s="136"/>
      <c r="B25" s="32" t="s">
        <v>6</v>
      </c>
      <c r="C25" s="33" t="s">
        <v>29</v>
      </c>
      <c r="D25" s="33" t="s">
        <v>6</v>
      </c>
      <c r="E25" s="33" t="s">
        <v>29</v>
      </c>
      <c r="F25" s="33" t="s">
        <v>6</v>
      </c>
      <c r="G25" s="34" t="s">
        <v>29</v>
      </c>
      <c r="H25" s="7"/>
      <c r="I25" s="7"/>
      <c r="J25" s="7"/>
      <c r="K25" s="7"/>
      <c r="L25" s="7"/>
      <c r="M25" s="7"/>
      <c r="N25" s="1"/>
      <c r="O25" s="1"/>
    </row>
    <row r="26" spans="1:13" ht="4.5" customHeight="1">
      <c r="A26" s="35"/>
      <c r="B26" s="36"/>
      <c r="C26" s="36"/>
      <c r="D26" s="36"/>
      <c r="E26" s="36"/>
      <c r="F26" s="36"/>
      <c r="G26" s="36"/>
      <c r="H26" s="7"/>
      <c r="I26" s="7"/>
      <c r="J26" s="7"/>
      <c r="K26" s="7"/>
      <c r="L26" s="7"/>
      <c r="M26" s="7"/>
    </row>
    <row r="27" spans="1:13" s="3" customFormat="1" ht="19.5" customHeight="1">
      <c r="A27" s="35" t="s">
        <v>77</v>
      </c>
      <c r="B27" s="41">
        <v>36</v>
      </c>
      <c r="C27" s="41">
        <v>784</v>
      </c>
      <c r="D27" s="41">
        <v>1499</v>
      </c>
      <c r="E27" s="41">
        <v>19387</v>
      </c>
      <c r="F27" s="41">
        <v>47</v>
      </c>
      <c r="G27" s="41">
        <v>4731</v>
      </c>
      <c r="H27" s="16"/>
      <c r="I27" s="16"/>
      <c r="J27" s="16"/>
      <c r="K27" s="16"/>
      <c r="L27" s="16"/>
      <c r="M27" s="16"/>
    </row>
    <row r="28" spans="1:13" s="3" customFormat="1" ht="19.5" customHeight="1">
      <c r="A28" s="35">
        <v>16</v>
      </c>
      <c r="B28" s="41">
        <v>18</v>
      </c>
      <c r="C28" s="41">
        <v>220</v>
      </c>
      <c r="D28" s="41">
        <v>1459</v>
      </c>
      <c r="E28" s="41">
        <v>16245</v>
      </c>
      <c r="F28" s="43" t="s">
        <v>63</v>
      </c>
      <c r="G28" s="43" t="s">
        <v>63</v>
      </c>
      <c r="H28" s="16"/>
      <c r="I28" s="16"/>
      <c r="J28" s="16"/>
      <c r="K28" s="16"/>
      <c r="L28" s="16"/>
      <c r="M28" s="16"/>
    </row>
    <row r="29" spans="1:13" s="75" customFormat="1" ht="19.5" customHeight="1">
      <c r="A29" s="35">
        <v>18</v>
      </c>
      <c r="B29" s="40">
        <v>37</v>
      </c>
      <c r="C29" s="40">
        <v>853</v>
      </c>
      <c r="D29" s="40">
        <v>1557</v>
      </c>
      <c r="E29" s="40">
        <v>22549</v>
      </c>
      <c r="F29" s="43">
        <v>44</v>
      </c>
      <c r="G29" s="43">
        <v>4967</v>
      </c>
      <c r="H29" s="76"/>
      <c r="I29" s="76"/>
      <c r="J29" s="76"/>
      <c r="K29" s="76"/>
      <c r="L29" s="76"/>
      <c r="M29" s="76"/>
    </row>
    <row r="30" spans="1:13" ht="4.5" customHeight="1">
      <c r="A30" s="3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</row>
    <row r="31" spans="1:13" ht="13.5">
      <c r="A31" s="38" t="s">
        <v>59</v>
      </c>
      <c r="B31" s="2"/>
      <c r="C31" s="2"/>
      <c r="D31" s="2"/>
      <c r="E31" s="2"/>
      <c r="F31" s="2"/>
      <c r="G31" s="2"/>
      <c r="H31" s="1"/>
      <c r="I31" s="1"/>
      <c r="J31" s="1"/>
      <c r="K31" s="1"/>
      <c r="L31" s="1"/>
      <c r="M31" s="1"/>
    </row>
    <row r="32" ht="13.5">
      <c r="A32" s="39" t="s">
        <v>85</v>
      </c>
    </row>
    <row r="33" ht="13.5">
      <c r="A33" s="39" t="s">
        <v>84</v>
      </c>
    </row>
    <row r="34" ht="13.5">
      <c r="A34" s="39" t="s">
        <v>89</v>
      </c>
    </row>
    <row r="35" ht="13.5">
      <c r="A35" s="9"/>
    </row>
    <row r="37" spans="1:16" ht="11.25" customHeight="1">
      <c r="A37" s="135" t="s">
        <v>5</v>
      </c>
      <c r="B37" s="121" t="s">
        <v>11</v>
      </c>
      <c r="C37" s="122"/>
      <c r="D37" s="132" t="s">
        <v>91</v>
      </c>
      <c r="E37" s="132"/>
      <c r="F37" s="132" t="s">
        <v>92</v>
      </c>
      <c r="G37" s="132"/>
      <c r="H37" s="132" t="s">
        <v>93</v>
      </c>
      <c r="I37" s="132"/>
      <c r="J37" s="132" t="s">
        <v>94</v>
      </c>
      <c r="K37" s="132"/>
      <c r="L37" s="132" t="s">
        <v>95</v>
      </c>
      <c r="M37" s="132"/>
      <c r="N37" s="132" t="s">
        <v>96</v>
      </c>
      <c r="O37" s="133"/>
      <c r="P37" s="1"/>
    </row>
    <row r="38" spans="1:16" ht="11.25" customHeight="1">
      <c r="A38" s="136"/>
      <c r="B38" s="123"/>
      <c r="C38" s="114"/>
      <c r="D38" s="125" t="s">
        <v>90</v>
      </c>
      <c r="E38" s="125"/>
      <c r="F38" s="125" t="s">
        <v>110</v>
      </c>
      <c r="G38" s="125"/>
      <c r="H38" s="138" t="s">
        <v>117</v>
      </c>
      <c r="I38" s="125"/>
      <c r="J38" s="125" t="s">
        <v>32</v>
      </c>
      <c r="K38" s="125"/>
      <c r="L38" s="125" t="s">
        <v>33</v>
      </c>
      <c r="M38" s="125"/>
      <c r="N38" s="138" t="s">
        <v>120</v>
      </c>
      <c r="O38" s="131"/>
      <c r="P38" s="1"/>
    </row>
    <row r="39" spans="1:16" ht="11.25" customHeight="1">
      <c r="A39" s="136"/>
      <c r="B39" s="123"/>
      <c r="C39" s="114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39"/>
      <c r="P39" s="1"/>
    </row>
    <row r="40" spans="1:16" ht="11.25" customHeight="1">
      <c r="A40" s="136"/>
      <c r="B40" s="32" t="s">
        <v>6</v>
      </c>
      <c r="C40" s="33" t="s">
        <v>29</v>
      </c>
      <c r="D40" s="33" t="s">
        <v>6</v>
      </c>
      <c r="E40" s="33" t="s">
        <v>29</v>
      </c>
      <c r="F40" s="33" t="s">
        <v>6</v>
      </c>
      <c r="G40" s="33" t="s">
        <v>29</v>
      </c>
      <c r="H40" s="33" t="s">
        <v>6</v>
      </c>
      <c r="I40" s="33" t="s">
        <v>29</v>
      </c>
      <c r="J40" s="33" t="s">
        <v>6</v>
      </c>
      <c r="K40" s="33" t="s">
        <v>29</v>
      </c>
      <c r="L40" s="33" t="s">
        <v>6</v>
      </c>
      <c r="M40" s="33" t="s">
        <v>29</v>
      </c>
      <c r="N40" s="33" t="s">
        <v>6</v>
      </c>
      <c r="O40" s="34" t="s">
        <v>29</v>
      </c>
      <c r="P40" s="1"/>
    </row>
    <row r="41" spans="1:16" ht="4.5" customHeight="1">
      <c r="A41" s="35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1"/>
    </row>
    <row r="42" spans="1:16" s="81" customFormat="1" ht="19.5" customHeight="1">
      <c r="A42" s="28" t="s">
        <v>125</v>
      </c>
      <c r="B42" s="42">
        <f>SUM(D42,F42,H42,J42,L42,N42,B49,D49,F49,H49,J49,L49,N49,B56,D56,F56,H56,J56,L56,N56)</f>
        <v>8204</v>
      </c>
      <c r="C42" s="42">
        <f>SUM(E42,G42,I42,K42,M42,O42,C49,E49,G49,I49,K49,M49,O49,C56,E56,G56,I56,K56,M56,O56)</f>
        <v>118617</v>
      </c>
      <c r="D42" s="42">
        <v>6</v>
      </c>
      <c r="E42" s="42">
        <v>36</v>
      </c>
      <c r="F42" s="44" t="s">
        <v>126</v>
      </c>
      <c r="G42" s="44" t="s">
        <v>126</v>
      </c>
      <c r="H42" s="42">
        <v>3</v>
      </c>
      <c r="I42" s="42">
        <v>8</v>
      </c>
      <c r="J42" s="42">
        <v>692</v>
      </c>
      <c r="K42" s="42">
        <v>5955</v>
      </c>
      <c r="L42" s="42">
        <v>325</v>
      </c>
      <c r="M42" s="42">
        <v>5282</v>
      </c>
      <c r="N42" s="42">
        <v>13</v>
      </c>
      <c r="O42" s="42">
        <v>1093</v>
      </c>
      <c r="P42" s="80"/>
    </row>
    <row r="43" spans="1:16" ht="4.5" customHeight="1">
      <c r="A43" s="29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"/>
    </row>
    <row r="44" spans="1:16" ht="11.25" customHeight="1">
      <c r="A44" s="135" t="s">
        <v>5</v>
      </c>
      <c r="B44" s="137" t="s">
        <v>97</v>
      </c>
      <c r="C44" s="132"/>
      <c r="D44" s="132" t="s">
        <v>98</v>
      </c>
      <c r="E44" s="132"/>
      <c r="F44" s="132" t="s">
        <v>99</v>
      </c>
      <c r="G44" s="132"/>
      <c r="H44" s="132" t="s">
        <v>100</v>
      </c>
      <c r="I44" s="132"/>
      <c r="J44" s="132" t="s">
        <v>101</v>
      </c>
      <c r="K44" s="132"/>
      <c r="L44" s="132" t="s">
        <v>102</v>
      </c>
      <c r="M44" s="132"/>
      <c r="N44" s="132" t="s">
        <v>103</v>
      </c>
      <c r="O44" s="133"/>
      <c r="P44" s="1"/>
    </row>
    <row r="45" spans="1:16" ht="11.25" customHeight="1">
      <c r="A45" s="136"/>
      <c r="B45" s="124" t="s">
        <v>111</v>
      </c>
      <c r="C45" s="125"/>
      <c r="D45" s="125" t="s">
        <v>112</v>
      </c>
      <c r="E45" s="125"/>
      <c r="F45" s="125" t="s">
        <v>113</v>
      </c>
      <c r="G45" s="125"/>
      <c r="H45" s="125" t="s">
        <v>114</v>
      </c>
      <c r="I45" s="125"/>
      <c r="J45" s="138" t="s">
        <v>116</v>
      </c>
      <c r="K45" s="125"/>
      <c r="L45" s="125" t="s">
        <v>118</v>
      </c>
      <c r="M45" s="125"/>
      <c r="N45" s="138" t="s">
        <v>119</v>
      </c>
      <c r="O45" s="131"/>
      <c r="P45" s="1"/>
    </row>
    <row r="46" spans="1:16" ht="11.25" customHeight="1">
      <c r="A46" s="136"/>
      <c r="B46" s="126"/>
      <c r="C46" s="127"/>
      <c r="D46" s="127"/>
      <c r="E46" s="127"/>
      <c r="F46" s="127"/>
      <c r="G46" s="127"/>
      <c r="H46" s="127"/>
      <c r="I46" s="127"/>
      <c r="J46" s="127"/>
      <c r="K46" s="127"/>
      <c r="L46" s="127"/>
      <c r="M46" s="127"/>
      <c r="N46" s="127"/>
      <c r="O46" s="139"/>
      <c r="P46" s="1"/>
    </row>
    <row r="47" spans="1:16" ht="11.25" customHeight="1">
      <c r="A47" s="136"/>
      <c r="B47" s="32" t="s">
        <v>6</v>
      </c>
      <c r="C47" s="33" t="s">
        <v>29</v>
      </c>
      <c r="D47" s="33" t="s">
        <v>6</v>
      </c>
      <c r="E47" s="33" t="s">
        <v>29</v>
      </c>
      <c r="F47" s="33" t="s">
        <v>6</v>
      </c>
      <c r="G47" s="33" t="s">
        <v>29</v>
      </c>
      <c r="H47" s="33" t="s">
        <v>6</v>
      </c>
      <c r="I47" s="33" t="s">
        <v>29</v>
      </c>
      <c r="J47" s="33" t="s">
        <v>6</v>
      </c>
      <c r="K47" s="33" t="s">
        <v>29</v>
      </c>
      <c r="L47" s="33" t="s">
        <v>6</v>
      </c>
      <c r="M47" s="33" t="s">
        <v>29</v>
      </c>
      <c r="N47" s="33" t="s">
        <v>6</v>
      </c>
      <c r="O47" s="34" t="s">
        <v>29</v>
      </c>
      <c r="P47" s="1"/>
    </row>
    <row r="48" spans="1:16" ht="4.5" customHeight="1">
      <c r="A48" s="35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1"/>
    </row>
    <row r="49" spans="1:16" s="81" customFormat="1" ht="19.5" customHeight="1">
      <c r="A49" s="28" t="s">
        <v>125</v>
      </c>
      <c r="B49" s="42">
        <v>224</v>
      </c>
      <c r="C49" s="42">
        <v>5098</v>
      </c>
      <c r="D49" s="42">
        <v>149</v>
      </c>
      <c r="E49" s="42">
        <v>5132</v>
      </c>
      <c r="F49" s="42">
        <v>2095</v>
      </c>
      <c r="G49" s="42">
        <v>22812</v>
      </c>
      <c r="H49" s="42">
        <v>224</v>
      </c>
      <c r="I49" s="42">
        <v>5624</v>
      </c>
      <c r="J49" s="42">
        <v>662</v>
      </c>
      <c r="K49" s="42">
        <v>3833</v>
      </c>
      <c r="L49" s="42">
        <v>424</v>
      </c>
      <c r="M49" s="42">
        <v>3911</v>
      </c>
      <c r="N49" s="42">
        <v>1260</v>
      </c>
      <c r="O49" s="42">
        <v>14169</v>
      </c>
      <c r="P49" s="14"/>
    </row>
    <row r="50" spans="1:16" s="3" customFormat="1" ht="4.5" customHeight="1">
      <c r="A50" s="31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3"/>
    </row>
    <row r="51" spans="1:15" ht="11.25" customHeight="1">
      <c r="A51" s="135" t="s">
        <v>5</v>
      </c>
      <c r="B51" s="137" t="s">
        <v>104</v>
      </c>
      <c r="C51" s="132"/>
      <c r="D51" s="132" t="s">
        <v>105</v>
      </c>
      <c r="E51" s="132"/>
      <c r="F51" s="132" t="s">
        <v>106</v>
      </c>
      <c r="G51" s="133"/>
      <c r="H51" s="132" t="s">
        <v>107</v>
      </c>
      <c r="I51" s="133"/>
      <c r="J51" s="132" t="s">
        <v>108</v>
      </c>
      <c r="K51" s="133"/>
      <c r="L51" s="132" t="s">
        <v>109</v>
      </c>
      <c r="M51" s="133"/>
      <c r="N51" s="134"/>
      <c r="O51" s="134"/>
    </row>
    <row r="52" spans="1:15" ht="11.25" customHeight="1">
      <c r="A52" s="136"/>
      <c r="B52" s="124" t="s">
        <v>121</v>
      </c>
      <c r="C52" s="125"/>
      <c r="D52" s="124" t="s">
        <v>122</v>
      </c>
      <c r="E52" s="125"/>
      <c r="F52" s="124" t="s">
        <v>8</v>
      </c>
      <c r="G52" s="125"/>
      <c r="H52" s="124" t="s">
        <v>123</v>
      </c>
      <c r="I52" s="125"/>
      <c r="J52" s="125" t="s">
        <v>3</v>
      </c>
      <c r="K52" s="131"/>
      <c r="L52" s="125" t="s">
        <v>4</v>
      </c>
      <c r="M52" s="131"/>
      <c r="N52" s="130"/>
      <c r="O52" s="130"/>
    </row>
    <row r="53" spans="1:15" ht="11.25" customHeight="1">
      <c r="A53" s="136"/>
      <c r="B53" s="126"/>
      <c r="C53" s="127"/>
      <c r="D53" s="126"/>
      <c r="E53" s="127"/>
      <c r="F53" s="126"/>
      <c r="G53" s="127"/>
      <c r="H53" s="126"/>
      <c r="I53" s="127"/>
      <c r="J53" s="128" t="s">
        <v>41</v>
      </c>
      <c r="K53" s="129"/>
      <c r="L53" s="128" t="s">
        <v>124</v>
      </c>
      <c r="M53" s="129"/>
      <c r="N53" s="130"/>
      <c r="O53" s="130"/>
    </row>
    <row r="54" spans="1:15" ht="11.25" customHeight="1">
      <c r="A54" s="136"/>
      <c r="B54" s="32" t="s">
        <v>6</v>
      </c>
      <c r="C54" s="33" t="s">
        <v>29</v>
      </c>
      <c r="D54" s="33" t="s">
        <v>6</v>
      </c>
      <c r="E54" s="33" t="s">
        <v>29</v>
      </c>
      <c r="F54" s="33" t="s">
        <v>6</v>
      </c>
      <c r="G54" s="34" t="s">
        <v>29</v>
      </c>
      <c r="H54" s="33" t="s">
        <v>6</v>
      </c>
      <c r="I54" s="34" t="s">
        <v>29</v>
      </c>
      <c r="J54" s="33" t="s">
        <v>6</v>
      </c>
      <c r="K54" s="34" t="s">
        <v>29</v>
      </c>
      <c r="L54" s="33" t="s">
        <v>6</v>
      </c>
      <c r="M54" s="34" t="s">
        <v>29</v>
      </c>
      <c r="N54" s="36"/>
      <c r="O54" s="36"/>
    </row>
    <row r="55" spans="1:15" ht="4.5" customHeight="1">
      <c r="A55" s="35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</row>
    <row r="56" spans="1:15" s="81" customFormat="1" ht="19.5" customHeight="1">
      <c r="A56" s="28" t="s">
        <v>125</v>
      </c>
      <c r="B56" s="42">
        <v>654</v>
      </c>
      <c r="C56" s="42">
        <v>6148</v>
      </c>
      <c r="D56" s="42">
        <v>320</v>
      </c>
      <c r="E56" s="42">
        <v>5494</v>
      </c>
      <c r="F56" s="44">
        <v>559</v>
      </c>
      <c r="G56" s="44">
        <v>12571</v>
      </c>
      <c r="H56" s="44">
        <v>29</v>
      </c>
      <c r="I56" s="44">
        <v>290</v>
      </c>
      <c r="J56" s="44">
        <v>516</v>
      </c>
      <c r="K56" s="44">
        <v>15621</v>
      </c>
      <c r="L56" s="44">
        <v>49</v>
      </c>
      <c r="M56" s="44">
        <v>5540</v>
      </c>
      <c r="N56" s="79"/>
      <c r="O56" s="79"/>
    </row>
    <row r="57" spans="1:15" ht="4.5" customHeight="1">
      <c r="A57" s="30"/>
      <c r="B57" s="10"/>
      <c r="C57" s="10"/>
      <c r="D57" s="10"/>
      <c r="E57" s="10"/>
      <c r="F57" s="78"/>
      <c r="G57" s="78"/>
      <c r="H57" s="78"/>
      <c r="I57" s="78"/>
      <c r="J57" s="78"/>
      <c r="K57" s="78"/>
      <c r="L57" s="78"/>
      <c r="M57" s="78"/>
      <c r="N57" s="10"/>
      <c r="O57" s="10"/>
    </row>
    <row r="58" spans="1:13" ht="13.5">
      <c r="A58" s="38" t="s">
        <v>86</v>
      </c>
      <c r="B58" s="2"/>
      <c r="C58" s="2"/>
      <c r="D58" s="2"/>
      <c r="E58" s="2"/>
      <c r="F58" s="1"/>
      <c r="G58" s="1"/>
      <c r="H58" s="1"/>
      <c r="I58" s="1"/>
      <c r="J58" s="1"/>
      <c r="K58" s="1"/>
      <c r="L58" s="1"/>
      <c r="M58" s="1"/>
    </row>
    <row r="59" ht="13.5">
      <c r="A59" s="39" t="s">
        <v>87</v>
      </c>
    </row>
    <row r="60" ht="13.5">
      <c r="A60" s="39" t="s">
        <v>88</v>
      </c>
    </row>
  </sheetData>
  <sheetProtection/>
  <mergeCells count="87">
    <mergeCell ref="L13:M13"/>
    <mergeCell ref="N13:O13"/>
    <mergeCell ref="L5:M5"/>
    <mergeCell ref="N5:O6"/>
    <mergeCell ref="L6:M6"/>
    <mergeCell ref="A13:A16"/>
    <mergeCell ref="D13:E13"/>
    <mergeCell ref="F13:G13"/>
    <mergeCell ref="D14:E15"/>
    <mergeCell ref="F14:G15"/>
    <mergeCell ref="B13:C13"/>
    <mergeCell ref="B14:C15"/>
    <mergeCell ref="N4:O4"/>
    <mergeCell ref="H4:I4"/>
    <mergeCell ref="J4:K4"/>
    <mergeCell ref="L4:M4"/>
    <mergeCell ref="H5:I6"/>
    <mergeCell ref="J5:K6"/>
    <mergeCell ref="H13:I13"/>
    <mergeCell ref="J13:K13"/>
    <mergeCell ref="H38:I39"/>
    <mergeCell ref="J38:K39"/>
    <mergeCell ref="N38:O39"/>
    <mergeCell ref="L38:M39"/>
    <mergeCell ref="H37:I37"/>
    <mergeCell ref="J37:K37"/>
    <mergeCell ref="L37:M37"/>
    <mergeCell ref="N37:O37"/>
    <mergeCell ref="A4:A7"/>
    <mergeCell ref="B4:C6"/>
    <mergeCell ref="D4:E4"/>
    <mergeCell ref="F4:G4"/>
    <mergeCell ref="D5:E6"/>
    <mergeCell ref="F5:G6"/>
    <mergeCell ref="A37:A40"/>
    <mergeCell ref="B37:C39"/>
    <mergeCell ref="D37:E37"/>
    <mergeCell ref="F37:G37"/>
    <mergeCell ref="D38:E39"/>
    <mergeCell ref="F38:G39"/>
    <mergeCell ref="L14:M15"/>
    <mergeCell ref="N14:O14"/>
    <mergeCell ref="N15:O15"/>
    <mergeCell ref="F23:G23"/>
    <mergeCell ref="H14:I15"/>
    <mergeCell ref="J14:K15"/>
    <mergeCell ref="F24:G24"/>
    <mergeCell ref="F22:G22"/>
    <mergeCell ref="A22:A25"/>
    <mergeCell ref="B22:C22"/>
    <mergeCell ref="D22:E22"/>
    <mergeCell ref="D23:E23"/>
    <mergeCell ref="D24:E24"/>
    <mergeCell ref="B23:C23"/>
    <mergeCell ref="B24:C24"/>
    <mergeCell ref="A44:A47"/>
    <mergeCell ref="B44:C44"/>
    <mergeCell ref="D44:E44"/>
    <mergeCell ref="F44:G44"/>
    <mergeCell ref="B45:C46"/>
    <mergeCell ref="D45:E46"/>
    <mergeCell ref="F45:G46"/>
    <mergeCell ref="H44:I44"/>
    <mergeCell ref="J44:K44"/>
    <mergeCell ref="L44:M44"/>
    <mergeCell ref="N44:O44"/>
    <mergeCell ref="H45:I46"/>
    <mergeCell ref="J45:K46"/>
    <mergeCell ref="L45:M46"/>
    <mergeCell ref="N45:O46"/>
    <mergeCell ref="A51:A54"/>
    <mergeCell ref="B51:C51"/>
    <mergeCell ref="D51:E51"/>
    <mergeCell ref="F51:G51"/>
    <mergeCell ref="B52:C53"/>
    <mergeCell ref="D52:E53"/>
    <mergeCell ref="F52:G53"/>
    <mergeCell ref="H51:I51"/>
    <mergeCell ref="J51:K51"/>
    <mergeCell ref="L51:M51"/>
    <mergeCell ref="N51:O51"/>
    <mergeCell ref="H52:I53"/>
    <mergeCell ref="J53:K53"/>
    <mergeCell ref="L53:M53"/>
    <mergeCell ref="N52:O53"/>
    <mergeCell ref="J52:K52"/>
    <mergeCell ref="L52:M52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&amp;L&amp;8 54　　　　産業 ・ 金融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8"/>
  <sheetViews>
    <sheetView zoomScalePageLayoutView="0" workbookViewId="0" topLeftCell="A1">
      <selection activeCell="P17" sqref="P17"/>
      <selection activeCell="A1" sqref="A1"/>
    </sheetView>
  </sheetViews>
  <sheetFormatPr defaultColWidth="9.00390625" defaultRowHeight="13.5"/>
  <cols>
    <col min="1" max="1" width="11.00390625" style="0" customWidth="1"/>
    <col min="2" max="15" width="5.875" style="0" customWidth="1"/>
    <col min="16" max="16" width="9.375" style="0" customWidth="1"/>
  </cols>
  <sheetData>
    <row r="1" spans="1:21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22.5" customHeight="1">
      <c r="A2" s="74" t="s">
        <v>62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1"/>
      <c r="Q2" s="1"/>
      <c r="R2" s="1"/>
      <c r="S2" s="1"/>
      <c r="T2" s="1"/>
      <c r="U2" s="1"/>
    </row>
    <row r="3" spans="1:21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55" t="s">
        <v>127</v>
      </c>
      <c r="P3" s="1"/>
      <c r="Q3" s="1"/>
      <c r="R3" s="1"/>
      <c r="S3" s="1"/>
      <c r="T3" s="1"/>
      <c r="U3" s="1"/>
    </row>
    <row r="4" spans="1:21" ht="12" customHeight="1">
      <c r="A4" s="115" t="s">
        <v>30</v>
      </c>
      <c r="B4" s="116" t="s">
        <v>58</v>
      </c>
      <c r="C4" s="116"/>
      <c r="D4" s="132" t="s">
        <v>91</v>
      </c>
      <c r="E4" s="132"/>
      <c r="F4" s="132" t="s">
        <v>92</v>
      </c>
      <c r="G4" s="132"/>
      <c r="H4" s="132" t="s">
        <v>93</v>
      </c>
      <c r="I4" s="132"/>
      <c r="J4" s="132" t="s">
        <v>94</v>
      </c>
      <c r="K4" s="132"/>
      <c r="L4" s="132" t="s">
        <v>95</v>
      </c>
      <c r="M4" s="132"/>
      <c r="N4" s="132" t="s">
        <v>96</v>
      </c>
      <c r="O4" s="133"/>
      <c r="P4" s="1"/>
      <c r="Q4" s="1"/>
      <c r="R4" s="1"/>
      <c r="S4" s="1"/>
      <c r="T4" s="1"/>
      <c r="U4" s="1"/>
    </row>
    <row r="5" spans="1:15" ht="12.75" customHeight="1">
      <c r="A5" s="124"/>
      <c r="B5" s="117"/>
      <c r="C5" s="117"/>
      <c r="D5" s="125" t="s">
        <v>90</v>
      </c>
      <c r="E5" s="125"/>
      <c r="F5" s="125" t="s">
        <v>110</v>
      </c>
      <c r="G5" s="125"/>
      <c r="H5" s="138" t="s">
        <v>117</v>
      </c>
      <c r="I5" s="125"/>
      <c r="J5" s="125" t="s">
        <v>32</v>
      </c>
      <c r="K5" s="125"/>
      <c r="L5" s="125" t="s">
        <v>33</v>
      </c>
      <c r="M5" s="125"/>
      <c r="N5" s="138" t="s">
        <v>120</v>
      </c>
      <c r="O5" s="131"/>
    </row>
    <row r="6" spans="1:15" ht="12.75" customHeight="1">
      <c r="A6" s="124"/>
      <c r="B6" s="117"/>
      <c r="C6" s="11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39"/>
    </row>
    <row r="7" spans="1:15" ht="12" customHeight="1">
      <c r="A7" s="126"/>
      <c r="B7" s="33" t="s">
        <v>6</v>
      </c>
      <c r="C7" s="33" t="s">
        <v>29</v>
      </c>
      <c r="D7" s="33" t="s">
        <v>6</v>
      </c>
      <c r="E7" s="33" t="s">
        <v>29</v>
      </c>
      <c r="F7" s="33" t="s">
        <v>6</v>
      </c>
      <c r="G7" s="33" t="s">
        <v>29</v>
      </c>
      <c r="H7" s="33" t="s">
        <v>6</v>
      </c>
      <c r="I7" s="33" t="s">
        <v>29</v>
      </c>
      <c r="J7" s="33" t="s">
        <v>6</v>
      </c>
      <c r="K7" s="33" t="s">
        <v>29</v>
      </c>
      <c r="L7" s="33" t="s">
        <v>6</v>
      </c>
      <c r="M7" s="33" t="s">
        <v>29</v>
      </c>
      <c r="N7" s="33" t="s">
        <v>6</v>
      </c>
      <c r="O7" s="34" t="s">
        <v>29</v>
      </c>
    </row>
    <row r="8" spans="1:15" ht="3" customHeight="1">
      <c r="A8" s="28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s="3" customFormat="1" ht="15" customHeight="1">
      <c r="A9" s="28" t="s">
        <v>11</v>
      </c>
      <c r="B9" s="89">
        <f>SUM(D9,F9,H9,J9,L9,N9,B27,D27,F27,H27,J27,L27,N27,B45,D45,F45,H45,J45,L45)</f>
        <v>8204</v>
      </c>
      <c r="C9" s="89">
        <f>SUM(E9,G9,I9,K9,M9,O9,C27,E27,G27,I27,K27,M27,O27,C45,E45,G45,I45,K45,M45)</f>
        <v>118617</v>
      </c>
      <c r="D9" s="89">
        <f>SUM(D10:D19)</f>
        <v>6</v>
      </c>
      <c r="E9" s="89">
        <f aca="true" t="shared" si="0" ref="E9:O9">SUM(E10:E19)</f>
        <v>36</v>
      </c>
      <c r="F9" s="90" t="s">
        <v>61</v>
      </c>
      <c r="G9" s="90" t="s">
        <v>61</v>
      </c>
      <c r="H9" s="89">
        <f t="shared" si="0"/>
        <v>3</v>
      </c>
      <c r="I9" s="89">
        <f t="shared" si="0"/>
        <v>8</v>
      </c>
      <c r="J9" s="89">
        <f t="shared" si="0"/>
        <v>692</v>
      </c>
      <c r="K9" s="89">
        <f t="shared" si="0"/>
        <v>5955</v>
      </c>
      <c r="L9" s="89">
        <f t="shared" si="0"/>
        <v>325</v>
      </c>
      <c r="M9" s="89">
        <f t="shared" si="0"/>
        <v>5282</v>
      </c>
      <c r="N9" s="89">
        <f t="shared" si="0"/>
        <v>13</v>
      </c>
      <c r="O9" s="89">
        <f t="shared" si="0"/>
        <v>1093</v>
      </c>
    </row>
    <row r="10" spans="1:15" s="3" customFormat="1" ht="15" customHeight="1">
      <c r="A10" s="35" t="s">
        <v>43</v>
      </c>
      <c r="B10" s="107">
        <f aca="true" t="shared" si="1" ref="B10:B20">SUM(D10,F10,H10,J10,L10,N10,B28,D28,F28,H28,J28,L28,N28,B46,D46,F46,H46,J46,L46)</f>
        <v>3942</v>
      </c>
      <c r="C10" s="107">
        <f aca="true" t="shared" si="2" ref="C10:C19">SUM(E10,G10,I10,K10,M10,O10,C28,E28,G28,I28,K28,M28,O28,C46,E46,G46,I46,K46,M46)</f>
        <v>9283</v>
      </c>
      <c r="D10" s="107">
        <v>3</v>
      </c>
      <c r="E10" s="107">
        <v>10</v>
      </c>
      <c r="F10" s="90" t="s">
        <v>61</v>
      </c>
      <c r="G10" s="90" t="s">
        <v>61</v>
      </c>
      <c r="H10" s="107">
        <v>3</v>
      </c>
      <c r="I10" s="107">
        <v>8</v>
      </c>
      <c r="J10" s="107">
        <v>325</v>
      </c>
      <c r="K10" s="107">
        <v>797</v>
      </c>
      <c r="L10" s="90">
        <v>149</v>
      </c>
      <c r="M10" s="90">
        <v>378</v>
      </c>
      <c r="N10" s="90" t="s">
        <v>61</v>
      </c>
      <c r="O10" s="90" t="s">
        <v>61</v>
      </c>
    </row>
    <row r="11" spans="1:15" s="3" customFormat="1" ht="15" customHeight="1">
      <c r="A11" s="35" t="s">
        <v>44</v>
      </c>
      <c r="B11" s="107">
        <f t="shared" si="1"/>
        <v>1815</v>
      </c>
      <c r="C11" s="107">
        <f t="shared" si="2"/>
        <v>11958</v>
      </c>
      <c r="D11" s="107">
        <v>2</v>
      </c>
      <c r="E11" s="107">
        <v>13</v>
      </c>
      <c r="F11" s="90" t="s">
        <v>61</v>
      </c>
      <c r="G11" s="90" t="s">
        <v>61</v>
      </c>
      <c r="H11" s="90" t="s">
        <v>61</v>
      </c>
      <c r="I11" s="90" t="s">
        <v>61</v>
      </c>
      <c r="J11" s="107">
        <v>212</v>
      </c>
      <c r="K11" s="107">
        <v>1387</v>
      </c>
      <c r="L11" s="90">
        <v>65</v>
      </c>
      <c r="M11" s="90">
        <v>440</v>
      </c>
      <c r="N11" s="90">
        <v>1</v>
      </c>
      <c r="O11" s="90">
        <v>7</v>
      </c>
    </row>
    <row r="12" spans="1:15" s="3" customFormat="1" ht="15" customHeight="1">
      <c r="A12" s="35" t="s">
        <v>45</v>
      </c>
      <c r="B12" s="107">
        <f t="shared" si="1"/>
        <v>1163</v>
      </c>
      <c r="C12" s="107">
        <f t="shared" si="2"/>
        <v>15880</v>
      </c>
      <c r="D12" s="40">
        <v>1</v>
      </c>
      <c r="E12" s="40">
        <v>13</v>
      </c>
      <c r="F12" s="90" t="s">
        <v>61</v>
      </c>
      <c r="G12" s="90" t="s">
        <v>61</v>
      </c>
      <c r="H12" s="90" t="s">
        <v>61</v>
      </c>
      <c r="I12" s="90" t="s">
        <v>61</v>
      </c>
      <c r="J12" s="40">
        <v>96</v>
      </c>
      <c r="K12" s="40">
        <v>1285</v>
      </c>
      <c r="L12" s="40">
        <v>50</v>
      </c>
      <c r="M12" s="40">
        <v>690</v>
      </c>
      <c r="N12" s="90">
        <v>4</v>
      </c>
      <c r="O12" s="90">
        <v>50</v>
      </c>
    </row>
    <row r="13" spans="1:15" s="3" customFormat="1" ht="15" customHeight="1">
      <c r="A13" s="35" t="s">
        <v>46</v>
      </c>
      <c r="B13" s="107">
        <f t="shared" si="1"/>
        <v>466</v>
      </c>
      <c r="C13" s="107">
        <f t="shared" si="2"/>
        <v>11143</v>
      </c>
      <c r="D13" s="90" t="s">
        <v>61</v>
      </c>
      <c r="E13" s="90" t="s">
        <v>61</v>
      </c>
      <c r="F13" s="90" t="s">
        <v>61</v>
      </c>
      <c r="G13" s="90" t="s">
        <v>61</v>
      </c>
      <c r="H13" s="90" t="s">
        <v>61</v>
      </c>
      <c r="I13" s="90" t="s">
        <v>61</v>
      </c>
      <c r="J13" s="40">
        <v>22</v>
      </c>
      <c r="K13" s="40">
        <v>528</v>
      </c>
      <c r="L13" s="40">
        <v>20</v>
      </c>
      <c r="M13" s="40">
        <v>474</v>
      </c>
      <c r="N13" s="90">
        <v>1</v>
      </c>
      <c r="O13" s="90">
        <v>22</v>
      </c>
    </row>
    <row r="14" spans="1:15" s="3" customFormat="1" ht="15" customHeight="1">
      <c r="A14" s="35" t="s">
        <v>47</v>
      </c>
      <c r="B14" s="107">
        <f t="shared" si="1"/>
        <v>414</v>
      </c>
      <c r="C14" s="107">
        <f t="shared" si="2"/>
        <v>15568</v>
      </c>
      <c r="D14" s="90" t="s">
        <v>61</v>
      </c>
      <c r="E14" s="90" t="s">
        <v>61</v>
      </c>
      <c r="F14" s="90" t="s">
        <v>61</v>
      </c>
      <c r="G14" s="90" t="s">
        <v>61</v>
      </c>
      <c r="H14" s="90" t="s">
        <v>61</v>
      </c>
      <c r="I14" s="90" t="s">
        <v>61</v>
      </c>
      <c r="J14" s="40">
        <v>23</v>
      </c>
      <c r="K14" s="40">
        <v>886</v>
      </c>
      <c r="L14" s="90">
        <v>20</v>
      </c>
      <c r="M14" s="90">
        <v>743</v>
      </c>
      <c r="N14" s="90">
        <v>1</v>
      </c>
      <c r="O14" s="90">
        <v>47</v>
      </c>
    </row>
    <row r="15" spans="1:15" s="3" customFormat="1" ht="15" customHeight="1">
      <c r="A15" s="35" t="s">
        <v>48</v>
      </c>
      <c r="B15" s="107">
        <f t="shared" si="1"/>
        <v>232</v>
      </c>
      <c r="C15" s="107">
        <f t="shared" si="2"/>
        <v>15496</v>
      </c>
      <c r="D15" s="90" t="s">
        <v>61</v>
      </c>
      <c r="E15" s="90" t="s">
        <v>61</v>
      </c>
      <c r="F15" s="90" t="s">
        <v>61</v>
      </c>
      <c r="G15" s="90" t="s">
        <v>61</v>
      </c>
      <c r="H15" s="90" t="s">
        <v>61</v>
      </c>
      <c r="I15" s="90" t="s">
        <v>61</v>
      </c>
      <c r="J15" s="40">
        <v>11</v>
      </c>
      <c r="K15" s="40">
        <v>722</v>
      </c>
      <c r="L15" s="90">
        <v>12</v>
      </c>
      <c r="M15" s="90">
        <v>796</v>
      </c>
      <c r="N15" s="90">
        <v>2</v>
      </c>
      <c r="O15" s="90">
        <v>136</v>
      </c>
    </row>
    <row r="16" spans="1:15" s="3" customFormat="1" ht="15" customHeight="1">
      <c r="A16" s="35" t="s">
        <v>49</v>
      </c>
      <c r="B16" s="107">
        <f t="shared" si="1"/>
        <v>86</v>
      </c>
      <c r="C16" s="107">
        <f t="shared" si="2"/>
        <v>11644</v>
      </c>
      <c r="D16" s="90" t="s">
        <v>61</v>
      </c>
      <c r="E16" s="90" t="s">
        <v>61</v>
      </c>
      <c r="F16" s="90" t="s">
        <v>61</v>
      </c>
      <c r="G16" s="90" t="s">
        <v>61</v>
      </c>
      <c r="H16" s="90" t="s">
        <v>61</v>
      </c>
      <c r="I16" s="90" t="s">
        <v>61</v>
      </c>
      <c r="J16" s="40">
        <v>3</v>
      </c>
      <c r="K16" s="40">
        <v>350</v>
      </c>
      <c r="L16" s="40">
        <v>6</v>
      </c>
      <c r="M16" s="40">
        <v>771</v>
      </c>
      <c r="N16" s="90">
        <v>3</v>
      </c>
      <c r="O16" s="90">
        <v>496</v>
      </c>
    </row>
    <row r="17" spans="1:15" s="3" customFormat="1" ht="15" customHeight="1">
      <c r="A17" s="35" t="s">
        <v>50</v>
      </c>
      <c r="B17" s="107">
        <f t="shared" si="1"/>
        <v>28</v>
      </c>
      <c r="C17" s="107">
        <f t="shared" si="2"/>
        <v>6922</v>
      </c>
      <c r="D17" s="90" t="s">
        <v>61</v>
      </c>
      <c r="E17" s="90" t="s">
        <v>61</v>
      </c>
      <c r="F17" s="90" t="s">
        <v>61</v>
      </c>
      <c r="G17" s="90" t="s">
        <v>61</v>
      </c>
      <c r="H17" s="90" t="s">
        <v>61</v>
      </c>
      <c r="I17" s="90" t="s">
        <v>61</v>
      </c>
      <c r="J17" s="90" t="s">
        <v>61</v>
      </c>
      <c r="K17" s="90" t="s">
        <v>61</v>
      </c>
      <c r="L17" s="40">
        <v>2</v>
      </c>
      <c r="M17" s="40">
        <v>518</v>
      </c>
      <c r="N17" s="90" t="s">
        <v>61</v>
      </c>
      <c r="O17" s="90" t="s">
        <v>61</v>
      </c>
    </row>
    <row r="18" spans="1:15" s="3" customFormat="1" ht="15" customHeight="1">
      <c r="A18" s="35" t="s">
        <v>51</v>
      </c>
      <c r="B18" s="107">
        <f t="shared" si="1"/>
        <v>21</v>
      </c>
      <c r="C18" s="107">
        <f t="shared" si="2"/>
        <v>7837</v>
      </c>
      <c r="D18" s="90" t="s">
        <v>61</v>
      </c>
      <c r="E18" s="90" t="s">
        <v>61</v>
      </c>
      <c r="F18" s="90" t="s">
        <v>61</v>
      </c>
      <c r="G18" s="90" t="s">
        <v>61</v>
      </c>
      <c r="H18" s="90" t="s">
        <v>61</v>
      </c>
      <c r="I18" s="90" t="s">
        <v>61</v>
      </c>
      <c r="J18" s="90" t="s">
        <v>61</v>
      </c>
      <c r="K18" s="90" t="s">
        <v>61</v>
      </c>
      <c r="L18" s="90">
        <v>1</v>
      </c>
      <c r="M18" s="90">
        <v>472</v>
      </c>
      <c r="N18" s="90">
        <v>1</v>
      </c>
      <c r="O18" s="90">
        <v>335</v>
      </c>
    </row>
    <row r="19" spans="1:15" s="3" customFormat="1" ht="15" customHeight="1">
      <c r="A19" s="35" t="s">
        <v>42</v>
      </c>
      <c r="B19" s="107">
        <f t="shared" si="1"/>
        <v>17</v>
      </c>
      <c r="C19" s="107">
        <f t="shared" si="2"/>
        <v>12886</v>
      </c>
      <c r="D19" s="90" t="s">
        <v>61</v>
      </c>
      <c r="E19" s="90" t="s">
        <v>61</v>
      </c>
      <c r="F19" s="90" t="s">
        <v>61</v>
      </c>
      <c r="G19" s="90" t="s">
        <v>61</v>
      </c>
      <c r="H19" s="90" t="s">
        <v>61</v>
      </c>
      <c r="I19" s="90" t="s">
        <v>61</v>
      </c>
      <c r="J19" s="90" t="s">
        <v>61</v>
      </c>
      <c r="K19" s="90" t="s">
        <v>61</v>
      </c>
      <c r="L19" s="90" t="s">
        <v>61</v>
      </c>
      <c r="M19" s="90" t="s">
        <v>61</v>
      </c>
      <c r="N19" s="90" t="s">
        <v>61</v>
      </c>
      <c r="O19" s="90" t="s">
        <v>61</v>
      </c>
    </row>
    <row r="20" spans="1:15" s="3" customFormat="1" ht="15" customHeight="1">
      <c r="A20" s="52" t="s">
        <v>128</v>
      </c>
      <c r="B20" s="107">
        <f t="shared" si="1"/>
        <v>20</v>
      </c>
      <c r="C20" s="90" t="s">
        <v>61</v>
      </c>
      <c r="D20" s="90" t="s">
        <v>61</v>
      </c>
      <c r="E20" s="90" t="s">
        <v>61</v>
      </c>
      <c r="F20" s="90" t="s">
        <v>61</v>
      </c>
      <c r="G20" s="90" t="s">
        <v>61</v>
      </c>
      <c r="H20" s="90" t="s">
        <v>61</v>
      </c>
      <c r="I20" s="90" t="s">
        <v>61</v>
      </c>
      <c r="J20" s="90" t="s">
        <v>61</v>
      </c>
      <c r="K20" s="90" t="s">
        <v>61</v>
      </c>
      <c r="L20" s="90" t="s">
        <v>61</v>
      </c>
      <c r="M20" s="90" t="s">
        <v>61</v>
      </c>
      <c r="N20" s="90" t="s">
        <v>61</v>
      </c>
      <c r="O20" s="90" t="s">
        <v>61</v>
      </c>
    </row>
    <row r="21" spans="1:15" ht="3" customHeight="1">
      <c r="A21" s="49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</row>
    <row r="22" spans="1:15" ht="12" customHeight="1">
      <c r="A22" s="115" t="s">
        <v>30</v>
      </c>
      <c r="B22" s="137" t="s">
        <v>97</v>
      </c>
      <c r="C22" s="132"/>
      <c r="D22" s="132" t="s">
        <v>98</v>
      </c>
      <c r="E22" s="132"/>
      <c r="F22" s="132" t="s">
        <v>99</v>
      </c>
      <c r="G22" s="132"/>
      <c r="H22" s="132" t="s">
        <v>100</v>
      </c>
      <c r="I22" s="132"/>
      <c r="J22" s="132" t="s">
        <v>101</v>
      </c>
      <c r="K22" s="132"/>
      <c r="L22" s="132" t="s">
        <v>102</v>
      </c>
      <c r="M22" s="132"/>
      <c r="N22" s="132" t="s">
        <v>103</v>
      </c>
      <c r="O22" s="133"/>
    </row>
    <row r="23" spans="1:15" ht="12.75" customHeight="1">
      <c r="A23" s="124"/>
      <c r="B23" s="124" t="s">
        <v>111</v>
      </c>
      <c r="C23" s="125"/>
      <c r="D23" s="125" t="s">
        <v>112</v>
      </c>
      <c r="E23" s="125"/>
      <c r="F23" s="125" t="s">
        <v>113</v>
      </c>
      <c r="G23" s="125"/>
      <c r="H23" s="125" t="s">
        <v>114</v>
      </c>
      <c r="I23" s="125"/>
      <c r="J23" s="138" t="s">
        <v>116</v>
      </c>
      <c r="K23" s="125"/>
      <c r="L23" s="125" t="s">
        <v>118</v>
      </c>
      <c r="M23" s="125"/>
      <c r="N23" s="138" t="s">
        <v>119</v>
      </c>
      <c r="O23" s="131"/>
    </row>
    <row r="24" spans="1:15" ht="12.75" customHeight="1">
      <c r="A24" s="124"/>
      <c r="B24" s="126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39"/>
    </row>
    <row r="25" spans="1:15" ht="12" customHeight="1">
      <c r="A25" s="126"/>
      <c r="B25" s="33" t="s">
        <v>6</v>
      </c>
      <c r="C25" s="33" t="s">
        <v>29</v>
      </c>
      <c r="D25" s="33" t="s">
        <v>6</v>
      </c>
      <c r="E25" s="33" t="s">
        <v>29</v>
      </c>
      <c r="F25" s="33" t="s">
        <v>6</v>
      </c>
      <c r="G25" s="33" t="s">
        <v>29</v>
      </c>
      <c r="H25" s="33" t="s">
        <v>6</v>
      </c>
      <c r="I25" s="33" t="s">
        <v>29</v>
      </c>
      <c r="J25" s="33" t="s">
        <v>6</v>
      </c>
      <c r="K25" s="33" t="s">
        <v>29</v>
      </c>
      <c r="L25" s="33" t="s">
        <v>6</v>
      </c>
      <c r="M25" s="33" t="s">
        <v>29</v>
      </c>
      <c r="N25" s="33" t="s">
        <v>6</v>
      </c>
      <c r="O25" s="34" t="s">
        <v>29</v>
      </c>
    </row>
    <row r="26" ht="3" customHeight="1">
      <c r="A26" s="28"/>
    </row>
    <row r="27" spans="1:15" s="3" customFormat="1" ht="15" customHeight="1">
      <c r="A27" s="28" t="s">
        <v>11</v>
      </c>
      <c r="B27" s="56">
        <f>SUM(B28:B38)</f>
        <v>224</v>
      </c>
      <c r="C27" s="56">
        <f aca="true" t="shared" si="3" ref="C27:N27">SUM(C28:C38)</f>
        <v>5098</v>
      </c>
      <c r="D27" s="56">
        <f t="shared" si="3"/>
        <v>149</v>
      </c>
      <c r="E27" s="56">
        <f t="shared" si="3"/>
        <v>5132</v>
      </c>
      <c r="F27" s="56">
        <f t="shared" si="3"/>
        <v>2095</v>
      </c>
      <c r="G27" s="56">
        <f t="shared" si="3"/>
        <v>22812</v>
      </c>
      <c r="H27" s="56">
        <f t="shared" si="3"/>
        <v>224</v>
      </c>
      <c r="I27" s="56">
        <f t="shared" si="3"/>
        <v>5624</v>
      </c>
      <c r="J27" s="56">
        <f t="shared" si="3"/>
        <v>662</v>
      </c>
      <c r="K27" s="56">
        <f t="shared" si="3"/>
        <v>3833</v>
      </c>
      <c r="L27" s="56">
        <f t="shared" si="3"/>
        <v>424</v>
      </c>
      <c r="M27" s="56">
        <f t="shared" si="3"/>
        <v>3911</v>
      </c>
      <c r="N27" s="56">
        <f t="shared" si="3"/>
        <v>1260</v>
      </c>
      <c r="O27" s="56">
        <f>SUM(O28:O38)</f>
        <v>14169</v>
      </c>
    </row>
    <row r="28" spans="1:15" s="3" customFormat="1" ht="15" customHeight="1">
      <c r="A28" s="35" t="s">
        <v>43</v>
      </c>
      <c r="B28" s="41">
        <v>77</v>
      </c>
      <c r="C28" s="41">
        <v>181</v>
      </c>
      <c r="D28" s="41">
        <v>38</v>
      </c>
      <c r="E28" s="41">
        <v>81</v>
      </c>
      <c r="F28" s="41">
        <v>968</v>
      </c>
      <c r="G28" s="41">
        <v>2435</v>
      </c>
      <c r="H28" s="41">
        <v>63</v>
      </c>
      <c r="I28" s="41">
        <v>166</v>
      </c>
      <c r="J28" s="41">
        <v>465</v>
      </c>
      <c r="K28" s="41">
        <v>1039</v>
      </c>
      <c r="L28" s="41">
        <v>259</v>
      </c>
      <c r="M28" s="41">
        <v>558</v>
      </c>
      <c r="N28" s="41">
        <v>591</v>
      </c>
      <c r="O28" s="41">
        <v>1363</v>
      </c>
    </row>
    <row r="29" spans="1:15" s="3" customFormat="1" ht="15" customHeight="1">
      <c r="A29" s="35" t="s">
        <v>44</v>
      </c>
      <c r="B29" s="41">
        <v>48</v>
      </c>
      <c r="C29" s="41">
        <v>326</v>
      </c>
      <c r="D29" s="41">
        <v>16</v>
      </c>
      <c r="E29" s="41">
        <v>105</v>
      </c>
      <c r="F29" s="41">
        <v>532</v>
      </c>
      <c r="G29" s="41">
        <v>3541</v>
      </c>
      <c r="H29" s="41">
        <v>35</v>
      </c>
      <c r="I29" s="41">
        <v>230</v>
      </c>
      <c r="J29" s="41">
        <v>125</v>
      </c>
      <c r="K29" s="41">
        <v>795</v>
      </c>
      <c r="L29" s="41">
        <v>97</v>
      </c>
      <c r="M29" s="41">
        <v>612</v>
      </c>
      <c r="N29" s="41">
        <v>254</v>
      </c>
      <c r="O29" s="41">
        <v>1710</v>
      </c>
    </row>
    <row r="30" spans="1:15" s="3" customFormat="1" ht="15" customHeight="1">
      <c r="A30" s="35" t="s">
        <v>45</v>
      </c>
      <c r="B30" s="41">
        <v>46</v>
      </c>
      <c r="C30" s="41">
        <v>695</v>
      </c>
      <c r="D30" s="41">
        <v>29</v>
      </c>
      <c r="E30" s="41">
        <v>416</v>
      </c>
      <c r="F30" s="41">
        <v>346</v>
      </c>
      <c r="G30" s="41">
        <v>4677</v>
      </c>
      <c r="H30" s="41">
        <v>43</v>
      </c>
      <c r="I30" s="41">
        <v>587</v>
      </c>
      <c r="J30" s="41">
        <v>44</v>
      </c>
      <c r="K30" s="41">
        <v>556</v>
      </c>
      <c r="L30" s="41">
        <v>25</v>
      </c>
      <c r="M30" s="41">
        <v>342</v>
      </c>
      <c r="N30" s="41">
        <v>215</v>
      </c>
      <c r="O30" s="41">
        <v>3044</v>
      </c>
    </row>
    <row r="31" spans="1:15" s="3" customFormat="1" ht="15" customHeight="1">
      <c r="A31" s="35" t="s">
        <v>46</v>
      </c>
      <c r="B31" s="41">
        <v>16</v>
      </c>
      <c r="C31" s="41">
        <v>405</v>
      </c>
      <c r="D31" s="41">
        <v>20</v>
      </c>
      <c r="E31" s="41">
        <v>486</v>
      </c>
      <c r="F31" s="41">
        <v>123</v>
      </c>
      <c r="G31" s="41">
        <v>2864</v>
      </c>
      <c r="H31" s="41">
        <v>24</v>
      </c>
      <c r="I31" s="41">
        <v>585</v>
      </c>
      <c r="J31" s="41">
        <v>9</v>
      </c>
      <c r="K31" s="41">
        <v>220</v>
      </c>
      <c r="L31" s="41">
        <v>14</v>
      </c>
      <c r="M31" s="41">
        <v>334</v>
      </c>
      <c r="N31" s="41">
        <v>93</v>
      </c>
      <c r="O31" s="41">
        <v>2243</v>
      </c>
    </row>
    <row r="32" spans="1:15" s="3" customFormat="1" ht="15" customHeight="1">
      <c r="A32" s="35" t="s">
        <v>47</v>
      </c>
      <c r="B32" s="41">
        <v>14</v>
      </c>
      <c r="C32" s="41">
        <v>531</v>
      </c>
      <c r="D32" s="41">
        <v>18</v>
      </c>
      <c r="E32" s="41">
        <v>699</v>
      </c>
      <c r="F32" s="41">
        <v>65</v>
      </c>
      <c r="G32" s="41">
        <v>2490</v>
      </c>
      <c r="H32" s="41">
        <v>28</v>
      </c>
      <c r="I32" s="41">
        <v>1061</v>
      </c>
      <c r="J32" s="41">
        <v>12</v>
      </c>
      <c r="K32" s="41">
        <v>447</v>
      </c>
      <c r="L32" s="41">
        <v>13</v>
      </c>
      <c r="M32" s="41">
        <v>518</v>
      </c>
      <c r="N32" s="41">
        <v>74</v>
      </c>
      <c r="O32" s="41">
        <v>2664</v>
      </c>
    </row>
    <row r="33" spans="1:15" s="3" customFormat="1" ht="15" customHeight="1">
      <c r="A33" s="35" t="s">
        <v>48</v>
      </c>
      <c r="B33" s="41">
        <v>14</v>
      </c>
      <c r="C33" s="41">
        <v>1002</v>
      </c>
      <c r="D33" s="41">
        <v>12</v>
      </c>
      <c r="E33" s="41">
        <v>796</v>
      </c>
      <c r="F33" s="41">
        <v>42</v>
      </c>
      <c r="G33" s="41">
        <v>2688</v>
      </c>
      <c r="H33" s="90">
        <v>21</v>
      </c>
      <c r="I33" s="90">
        <v>1436</v>
      </c>
      <c r="J33" s="41">
        <v>4</v>
      </c>
      <c r="K33" s="41">
        <v>273</v>
      </c>
      <c r="L33" s="41">
        <v>8</v>
      </c>
      <c r="M33" s="41">
        <v>554</v>
      </c>
      <c r="N33" s="41">
        <v>25</v>
      </c>
      <c r="O33" s="41">
        <v>1590</v>
      </c>
    </row>
    <row r="34" spans="1:15" s="3" customFormat="1" ht="15" customHeight="1">
      <c r="A34" s="35" t="s">
        <v>49</v>
      </c>
      <c r="B34" s="41">
        <v>4</v>
      </c>
      <c r="C34" s="41">
        <v>535</v>
      </c>
      <c r="D34" s="41">
        <v>8</v>
      </c>
      <c r="E34" s="41">
        <v>1170</v>
      </c>
      <c r="F34" s="41">
        <v>9</v>
      </c>
      <c r="G34" s="41">
        <v>1189</v>
      </c>
      <c r="H34" s="90">
        <v>5</v>
      </c>
      <c r="I34" s="90">
        <v>669</v>
      </c>
      <c r="J34" s="90" t="s">
        <v>61</v>
      </c>
      <c r="K34" s="90" t="s">
        <v>61</v>
      </c>
      <c r="L34" s="41">
        <v>4</v>
      </c>
      <c r="M34" s="41">
        <v>515</v>
      </c>
      <c r="N34" s="41">
        <v>4</v>
      </c>
      <c r="O34" s="41">
        <v>603</v>
      </c>
    </row>
    <row r="35" spans="1:15" s="3" customFormat="1" ht="15" customHeight="1">
      <c r="A35" s="35" t="s">
        <v>50</v>
      </c>
      <c r="B35" s="40">
        <v>2</v>
      </c>
      <c r="C35" s="40">
        <v>556</v>
      </c>
      <c r="D35" s="40">
        <v>3</v>
      </c>
      <c r="E35" s="40">
        <v>726</v>
      </c>
      <c r="F35" s="40">
        <v>2</v>
      </c>
      <c r="G35" s="40">
        <v>499</v>
      </c>
      <c r="H35" s="90">
        <v>2</v>
      </c>
      <c r="I35" s="90">
        <v>489</v>
      </c>
      <c r="J35" s="90">
        <v>2</v>
      </c>
      <c r="K35" s="90">
        <v>503</v>
      </c>
      <c r="L35" s="40">
        <v>2</v>
      </c>
      <c r="M35" s="40">
        <v>478</v>
      </c>
      <c r="N35" s="90">
        <v>1</v>
      </c>
      <c r="O35" s="90">
        <v>258</v>
      </c>
    </row>
    <row r="36" spans="1:15" s="3" customFormat="1" ht="15" customHeight="1">
      <c r="A36" s="35" t="s">
        <v>51</v>
      </c>
      <c r="B36" s="90">
        <v>1</v>
      </c>
      <c r="C36" s="90">
        <v>335</v>
      </c>
      <c r="D36" s="40">
        <v>2</v>
      </c>
      <c r="E36" s="40">
        <v>653</v>
      </c>
      <c r="F36" s="90">
        <v>2</v>
      </c>
      <c r="G36" s="90">
        <v>765</v>
      </c>
      <c r="H36" s="90">
        <v>1</v>
      </c>
      <c r="I36" s="90">
        <v>401</v>
      </c>
      <c r="J36" s="90" t="s">
        <v>61</v>
      </c>
      <c r="K36" s="90" t="s">
        <v>61</v>
      </c>
      <c r="L36" s="90" t="s">
        <v>61</v>
      </c>
      <c r="M36" s="90" t="s">
        <v>61</v>
      </c>
      <c r="N36" s="90" t="s">
        <v>61</v>
      </c>
      <c r="O36" s="90" t="s">
        <v>61</v>
      </c>
    </row>
    <row r="37" spans="1:15" s="3" customFormat="1" ht="15" customHeight="1">
      <c r="A37" s="35" t="s">
        <v>42</v>
      </c>
      <c r="B37" s="90">
        <v>1</v>
      </c>
      <c r="C37" s="90">
        <v>532</v>
      </c>
      <c r="D37" s="90" t="s">
        <v>61</v>
      </c>
      <c r="E37" s="90" t="s">
        <v>61</v>
      </c>
      <c r="F37" s="90">
        <v>2</v>
      </c>
      <c r="G37" s="90">
        <v>1664</v>
      </c>
      <c r="H37" s="90" t="s">
        <v>61</v>
      </c>
      <c r="I37" s="90" t="s">
        <v>61</v>
      </c>
      <c r="J37" s="90" t="s">
        <v>61</v>
      </c>
      <c r="K37" s="90" t="s">
        <v>61</v>
      </c>
      <c r="L37" s="90" t="s">
        <v>61</v>
      </c>
      <c r="M37" s="90" t="s">
        <v>61</v>
      </c>
      <c r="N37" s="40">
        <v>1</v>
      </c>
      <c r="O37" s="40">
        <v>694</v>
      </c>
    </row>
    <row r="38" spans="1:15" s="3" customFormat="1" ht="15" customHeight="1">
      <c r="A38" s="52" t="s">
        <v>128</v>
      </c>
      <c r="B38" s="90">
        <v>1</v>
      </c>
      <c r="C38" s="90" t="s">
        <v>61</v>
      </c>
      <c r="D38" s="90">
        <v>3</v>
      </c>
      <c r="E38" s="90" t="s">
        <v>61</v>
      </c>
      <c r="F38" s="90">
        <v>4</v>
      </c>
      <c r="G38" s="90" t="s">
        <v>61</v>
      </c>
      <c r="H38" s="40">
        <v>2</v>
      </c>
      <c r="I38" s="90" t="s">
        <v>61</v>
      </c>
      <c r="J38" s="90">
        <v>1</v>
      </c>
      <c r="K38" s="90" t="s">
        <v>61</v>
      </c>
      <c r="L38" s="40">
        <v>2</v>
      </c>
      <c r="M38" s="90" t="s">
        <v>61</v>
      </c>
      <c r="N38" s="90">
        <v>2</v>
      </c>
      <c r="O38" s="90" t="s">
        <v>61</v>
      </c>
    </row>
    <row r="39" spans="1:15" ht="3" customHeight="1">
      <c r="A39" s="49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</row>
    <row r="40" spans="1:15" ht="12" customHeight="1">
      <c r="A40" s="115" t="s">
        <v>30</v>
      </c>
      <c r="B40" s="137" t="s">
        <v>104</v>
      </c>
      <c r="C40" s="132"/>
      <c r="D40" s="132" t="s">
        <v>105</v>
      </c>
      <c r="E40" s="132"/>
      <c r="F40" s="132" t="s">
        <v>106</v>
      </c>
      <c r="G40" s="133"/>
      <c r="H40" s="132" t="s">
        <v>107</v>
      </c>
      <c r="I40" s="133"/>
      <c r="J40" s="132" t="s">
        <v>108</v>
      </c>
      <c r="K40" s="133"/>
      <c r="L40" s="132" t="s">
        <v>109</v>
      </c>
      <c r="M40" s="133"/>
      <c r="N40" s="48"/>
      <c r="O40" s="48"/>
    </row>
    <row r="41" spans="1:15" ht="12.75" customHeight="1">
      <c r="A41" s="124"/>
      <c r="B41" s="124" t="s">
        <v>121</v>
      </c>
      <c r="C41" s="125"/>
      <c r="D41" s="124" t="s">
        <v>122</v>
      </c>
      <c r="E41" s="125"/>
      <c r="F41" s="124" t="s">
        <v>8</v>
      </c>
      <c r="G41" s="125"/>
      <c r="H41" s="124" t="s">
        <v>123</v>
      </c>
      <c r="I41" s="125"/>
      <c r="J41" s="125" t="s">
        <v>3</v>
      </c>
      <c r="K41" s="131"/>
      <c r="L41" s="125" t="s">
        <v>4</v>
      </c>
      <c r="M41" s="131"/>
      <c r="N41" s="47"/>
      <c r="O41" s="47"/>
    </row>
    <row r="42" spans="1:15" ht="12.75" customHeight="1">
      <c r="A42" s="124"/>
      <c r="B42" s="126"/>
      <c r="C42" s="127"/>
      <c r="D42" s="126"/>
      <c r="E42" s="127"/>
      <c r="F42" s="126"/>
      <c r="G42" s="127"/>
      <c r="H42" s="126"/>
      <c r="I42" s="127"/>
      <c r="J42" s="128" t="s">
        <v>41</v>
      </c>
      <c r="K42" s="129"/>
      <c r="L42" s="128" t="s">
        <v>124</v>
      </c>
      <c r="M42" s="129"/>
      <c r="N42" s="47"/>
      <c r="O42" s="47"/>
    </row>
    <row r="43" spans="1:15" ht="12" customHeight="1">
      <c r="A43" s="126"/>
      <c r="B43" s="53" t="s">
        <v>6</v>
      </c>
      <c r="C43" s="53" t="s">
        <v>29</v>
      </c>
      <c r="D43" s="53" t="s">
        <v>6</v>
      </c>
      <c r="E43" s="53" t="s">
        <v>29</v>
      </c>
      <c r="F43" s="53" t="s">
        <v>6</v>
      </c>
      <c r="G43" s="54" t="s">
        <v>29</v>
      </c>
      <c r="H43" s="53" t="s">
        <v>6</v>
      </c>
      <c r="I43" s="53" t="s">
        <v>29</v>
      </c>
      <c r="J43" s="53" t="s">
        <v>6</v>
      </c>
      <c r="K43" s="53" t="s">
        <v>29</v>
      </c>
      <c r="L43" s="53" t="s">
        <v>6</v>
      </c>
      <c r="M43" s="53" t="s">
        <v>29</v>
      </c>
      <c r="N43" s="47"/>
      <c r="O43" s="47"/>
    </row>
    <row r="44" spans="1:15" ht="3" customHeight="1">
      <c r="A44" s="2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s="3" customFormat="1" ht="15" customHeight="1">
      <c r="A45" s="28" t="s">
        <v>11</v>
      </c>
      <c r="B45" s="56">
        <f aca="true" t="shared" si="4" ref="B45:M45">SUM(B46:B56)</f>
        <v>654</v>
      </c>
      <c r="C45" s="56">
        <f t="shared" si="4"/>
        <v>6148</v>
      </c>
      <c r="D45" s="56">
        <f t="shared" si="4"/>
        <v>320</v>
      </c>
      <c r="E45" s="56">
        <f t="shared" si="4"/>
        <v>5494</v>
      </c>
      <c r="F45" s="56">
        <f t="shared" si="4"/>
        <v>559</v>
      </c>
      <c r="G45" s="56">
        <f t="shared" si="4"/>
        <v>12571</v>
      </c>
      <c r="H45" s="56">
        <f t="shared" si="4"/>
        <v>29</v>
      </c>
      <c r="I45" s="56">
        <f t="shared" si="4"/>
        <v>290</v>
      </c>
      <c r="J45" s="56">
        <f t="shared" si="4"/>
        <v>516</v>
      </c>
      <c r="K45" s="56">
        <f t="shared" si="4"/>
        <v>15621</v>
      </c>
      <c r="L45" s="56">
        <f t="shared" si="4"/>
        <v>49</v>
      </c>
      <c r="M45" s="56">
        <f t="shared" si="4"/>
        <v>5540</v>
      </c>
      <c r="N45" s="19"/>
      <c r="O45" s="19"/>
    </row>
    <row r="46" spans="1:15" s="3" customFormat="1" ht="15" customHeight="1">
      <c r="A46" s="35" t="s">
        <v>43</v>
      </c>
      <c r="B46" s="41">
        <v>423</v>
      </c>
      <c r="C46" s="41">
        <v>929</v>
      </c>
      <c r="D46" s="41">
        <v>151</v>
      </c>
      <c r="E46" s="41">
        <v>294</v>
      </c>
      <c r="F46" s="41">
        <v>199</v>
      </c>
      <c r="G46" s="41">
        <v>529</v>
      </c>
      <c r="H46" s="41">
        <v>6</v>
      </c>
      <c r="I46" s="41">
        <v>16</v>
      </c>
      <c r="J46" s="41">
        <v>213</v>
      </c>
      <c r="K46" s="41">
        <v>478</v>
      </c>
      <c r="L46" s="41">
        <v>9</v>
      </c>
      <c r="M46" s="41">
        <v>21</v>
      </c>
      <c r="N46" s="19"/>
      <c r="O46" s="19"/>
    </row>
    <row r="47" spans="1:15" s="3" customFormat="1" ht="15" customHeight="1">
      <c r="A47" s="35" t="s">
        <v>44</v>
      </c>
      <c r="B47" s="41">
        <v>112</v>
      </c>
      <c r="C47" s="41">
        <v>717</v>
      </c>
      <c r="D47" s="41">
        <v>50</v>
      </c>
      <c r="E47" s="41">
        <v>322</v>
      </c>
      <c r="F47" s="41">
        <v>147</v>
      </c>
      <c r="G47" s="41">
        <v>988</v>
      </c>
      <c r="H47" s="41">
        <v>16</v>
      </c>
      <c r="I47" s="41">
        <v>107</v>
      </c>
      <c r="J47" s="41">
        <v>99</v>
      </c>
      <c r="K47" s="41">
        <v>633</v>
      </c>
      <c r="L47" s="41">
        <v>4</v>
      </c>
      <c r="M47" s="41">
        <v>25</v>
      </c>
      <c r="N47" s="19"/>
      <c r="O47" s="19"/>
    </row>
    <row r="48" spans="1:15" s="3" customFormat="1" ht="15" customHeight="1">
      <c r="A48" s="35" t="s">
        <v>45</v>
      </c>
      <c r="B48" s="41">
        <v>50</v>
      </c>
      <c r="C48" s="41">
        <v>647</v>
      </c>
      <c r="D48" s="41">
        <v>42</v>
      </c>
      <c r="E48" s="41">
        <v>576</v>
      </c>
      <c r="F48" s="41">
        <v>87</v>
      </c>
      <c r="G48" s="41">
        <v>1131</v>
      </c>
      <c r="H48" s="41">
        <v>3</v>
      </c>
      <c r="I48" s="41">
        <v>35</v>
      </c>
      <c r="J48" s="41">
        <v>74</v>
      </c>
      <c r="K48" s="41">
        <v>1030</v>
      </c>
      <c r="L48" s="41">
        <v>8</v>
      </c>
      <c r="M48" s="41">
        <v>106</v>
      </c>
      <c r="N48" s="19"/>
      <c r="O48" s="19"/>
    </row>
    <row r="49" spans="1:15" s="3" customFormat="1" ht="15" customHeight="1">
      <c r="A49" s="35" t="s">
        <v>46</v>
      </c>
      <c r="B49" s="41">
        <v>27</v>
      </c>
      <c r="C49" s="41">
        <v>667</v>
      </c>
      <c r="D49" s="41">
        <v>19</v>
      </c>
      <c r="E49" s="41">
        <v>455</v>
      </c>
      <c r="F49" s="41">
        <v>38</v>
      </c>
      <c r="G49" s="41">
        <v>892</v>
      </c>
      <c r="H49" s="41">
        <v>3</v>
      </c>
      <c r="I49" s="41">
        <v>70</v>
      </c>
      <c r="J49" s="41">
        <v>31</v>
      </c>
      <c r="K49" s="41">
        <v>744</v>
      </c>
      <c r="L49" s="41">
        <v>6</v>
      </c>
      <c r="M49" s="41">
        <v>154</v>
      </c>
      <c r="N49" s="19"/>
      <c r="O49" s="19"/>
    </row>
    <row r="50" spans="1:15" s="3" customFormat="1" ht="15" customHeight="1">
      <c r="A50" s="35" t="s">
        <v>47</v>
      </c>
      <c r="B50" s="43">
        <v>26</v>
      </c>
      <c r="C50" s="43">
        <v>979</v>
      </c>
      <c r="D50" s="41">
        <v>33</v>
      </c>
      <c r="E50" s="41">
        <v>1268</v>
      </c>
      <c r="F50" s="41">
        <v>47</v>
      </c>
      <c r="G50" s="41">
        <v>1747</v>
      </c>
      <c r="H50" s="90" t="s">
        <v>61</v>
      </c>
      <c r="I50" s="90" t="s">
        <v>61</v>
      </c>
      <c r="J50" s="41">
        <v>37</v>
      </c>
      <c r="K50" s="41">
        <v>1373</v>
      </c>
      <c r="L50" s="41">
        <v>3</v>
      </c>
      <c r="M50" s="41">
        <v>115</v>
      </c>
      <c r="N50" s="19"/>
      <c r="O50" s="19"/>
    </row>
    <row r="51" spans="1:15" s="3" customFormat="1" ht="15" customHeight="1">
      <c r="A51" s="35" t="s">
        <v>48</v>
      </c>
      <c r="B51" s="41">
        <v>9</v>
      </c>
      <c r="C51" s="41">
        <v>640</v>
      </c>
      <c r="D51" s="41">
        <v>19</v>
      </c>
      <c r="E51" s="41">
        <v>1234</v>
      </c>
      <c r="F51" s="41">
        <v>22</v>
      </c>
      <c r="G51" s="41">
        <v>1458</v>
      </c>
      <c r="H51" s="41">
        <v>1</v>
      </c>
      <c r="I51" s="41">
        <v>62</v>
      </c>
      <c r="J51" s="41">
        <v>26</v>
      </c>
      <c r="K51" s="41">
        <v>1808</v>
      </c>
      <c r="L51" s="41">
        <v>4</v>
      </c>
      <c r="M51" s="41">
        <v>301</v>
      </c>
      <c r="N51" s="19"/>
      <c r="O51" s="19"/>
    </row>
    <row r="52" spans="1:15" s="3" customFormat="1" ht="15" customHeight="1">
      <c r="A52" s="35" t="s">
        <v>49</v>
      </c>
      <c r="B52" s="43">
        <v>4</v>
      </c>
      <c r="C52" s="43">
        <v>485</v>
      </c>
      <c r="D52" s="41">
        <v>5</v>
      </c>
      <c r="E52" s="41">
        <v>597</v>
      </c>
      <c r="F52" s="41">
        <v>10</v>
      </c>
      <c r="G52" s="41">
        <v>1407</v>
      </c>
      <c r="H52" s="90" t="s">
        <v>61</v>
      </c>
      <c r="I52" s="90" t="s">
        <v>61</v>
      </c>
      <c r="J52" s="41">
        <v>17</v>
      </c>
      <c r="K52" s="41">
        <v>2330</v>
      </c>
      <c r="L52" s="41">
        <v>4</v>
      </c>
      <c r="M52" s="41">
        <v>527</v>
      </c>
      <c r="N52" s="19"/>
      <c r="O52" s="19"/>
    </row>
    <row r="53" spans="1:15" s="3" customFormat="1" ht="15" customHeight="1">
      <c r="A53" s="35" t="s">
        <v>50</v>
      </c>
      <c r="B53" s="90" t="s">
        <v>61</v>
      </c>
      <c r="C53" s="90" t="s">
        <v>61</v>
      </c>
      <c r="D53" s="90" t="s">
        <v>61</v>
      </c>
      <c r="E53" s="90" t="s">
        <v>61</v>
      </c>
      <c r="F53" s="41">
        <v>3</v>
      </c>
      <c r="G53" s="41">
        <v>711</v>
      </c>
      <c r="H53" s="90" t="s">
        <v>61</v>
      </c>
      <c r="I53" s="90" t="s">
        <v>61</v>
      </c>
      <c r="J53" s="41">
        <v>7</v>
      </c>
      <c r="K53" s="41">
        <v>1686</v>
      </c>
      <c r="L53" s="41">
        <v>2</v>
      </c>
      <c r="M53" s="41">
        <v>498</v>
      </c>
      <c r="N53" s="19"/>
      <c r="O53" s="19"/>
    </row>
    <row r="54" spans="1:15" s="3" customFormat="1" ht="15" customHeight="1">
      <c r="A54" s="35" t="s">
        <v>51</v>
      </c>
      <c r="B54" s="90" t="s">
        <v>61</v>
      </c>
      <c r="C54" s="90" t="s">
        <v>61</v>
      </c>
      <c r="D54" s="90" t="s">
        <v>61</v>
      </c>
      <c r="E54" s="90" t="s">
        <v>61</v>
      </c>
      <c r="F54" s="41">
        <v>1</v>
      </c>
      <c r="G54" s="41">
        <v>308</v>
      </c>
      <c r="H54" s="90" t="s">
        <v>61</v>
      </c>
      <c r="I54" s="90" t="s">
        <v>61</v>
      </c>
      <c r="J54" s="41">
        <v>5</v>
      </c>
      <c r="K54" s="41">
        <v>1993</v>
      </c>
      <c r="L54" s="41">
        <v>7</v>
      </c>
      <c r="M54" s="41">
        <v>2575</v>
      </c>
      <c r="N54" s="19"/>
      <c r="O54" s="19"/>
    </row>
    <row r="55" spans="1:15" s="3" customFormat="1" ht="15" customHeight="1">
      <c r="A55" s="35" t="s">
        <v>42</v>
      </c>
      <c r="B55" s="43">
        <v>2</v>
      </c>
      <c r="C55" s="43">
        <v>1084</v>
      </c>
      <c r="D55" s="40">
        <v>1</v>
      </c>
      <c r="E55" s="40">
        <v>748</v>
      </c>
      <c r="F55" s="40">
        <v>4</v>
      </c>
      <c r="G55" s="40">
        <v>3400</v>
      </c>
      <c r="H55" s="90" t="s">
        <v>61</v>
      </c>
      <c r="I55" s="90" t="s">
        <v>61</v>
      </c>
      <c r="J55" s="40">
        <v>4</v>
      </c>
      <c r="K55" s="40">
        <v>3546</v>
      </c>
      <c r="L55" s="40">
        <v>2</v>
      </c>
      <c r="M55" s="40">
        <v>1218</v>
      </c>
      <c r="N55" s="19"/>
      <c r="O55" s="19"/>
    </row>
    <row r="56" spans="1:15" s="3" customFormat="1" ht="15" customHeight="1">
      <c r="A56" s="52" t="s">
        <v>128</v>
      </c>
      <c r="B56" s="43">
        <v>1</v>
      </c>
      <c r="C56" s="43" t="s">
        <v>61</v>
      </c>
      <c r="D56" s="90" t="s">
        <v>61</v>
      </c>
      <c r="E56" s="90" t="s">
        <v>61</v>
      </c>
      <c r="F56" s="90">
        <v>1</v>
      </c>
      <c r="G56" s="90" t="s">
        <v>61</v>
      </c>
      <c r="H56" s="90" t="s">
        <v>61</v>
      </c>
      <c r="I56" s="90" t="s">
        <v>61</v>
      </c>
      <c r="J56" s="40">
        <v>3</v>
      </c>
      <c r="K56" s="90" t="s">
        <v>61</v>
      </c>
      <c r="L56" s="90" t="s">
        <v>61</v>
      </c>
      <c r="M56" s="90" t="s">
        <v>61</v>
      </c>
      <c r="N56" s="19"/>
      <c r="O56" s="19"/>
    </row>
    <row r="57" spans="1:15" ht="3" customHeight="1">
      <c r="A57" s="50"/>
      <c r="B57" s="47"/>
      <c r="C57" s="47"/>
      <c r="D57" s="47"/>
      <c r="E57" s="47"/>
      <c r="F57" s="47"/>
      <c r="G57" s="47"/>
      <c r="H57" s="82"/>
      <c r="I57" s="82"/>
      <c r="J57" s="82"/>
      <c r="K57" s="82"/>
      <c r="L57" s="82"/>
      <c r="M57" s="82"/>
      <c r="N57" s="15"/>
      <c r="O57" s="15"/>
    </row>
    <row r="58" spans="1:15" ht="13.5">
      <c r="A58" s="38" t="s">
        <v>86</v>
      </c>
      <c r="B58" s="48"/>
      <c r="C58" s="48"/>
      <c r="D58" s="48"/>
      <c r="E58" s="48"/>
      <c r="F58" s="48"/>
      <c r="G58" s="48"/>
      <c r="H58" s="15"/>
      <c r="I58" s="15"/>
      <c r="J58" s="15"/>
      <c r="K58" s="15"/>
      <c r="L58" s="15"/>
      <c r="M58" s="15"/>
      <c r="N58" s="15"/>
      <c r="O58" s="15"/>
    </row>
  </sheetData>
  <sheetProtection/>
  <mergeCells count="44">
    <mergeCell ref="A4:A7"/>
    <mergeCell ref="B4:C6"/>
    <mergeCell ref="D4:E4"/>
    <mergeCell ref="F4:G4"/>
    <mergeCell ref="D5:E6"/>
    <mergeCell ref="F5:G6"/>
    <mergeCell ref="H4:I4"/>
    <mergeCell ref="J4:K4"/>
    <mergeCell ref="L4:M4"/>
    <mergeCell ref="N4:O4"/>
    <mergeCell ref="H5:I6"/>
    <mergeCell ref="J5:K6"/>
    <mergeCell ref="N5:O6"/>
    <mergeCell ref="L5:M6"/>
    <mergeCell ref="A22:A25"/>
    <mergeCell ref="B22:C22"/>
    <mergeCell ref="D22:E22"/>
    <mergeCell ref="F22:G22"/>
    <mergeCell ref="B23:C24"/>
    <mergeCell ref="D23:E24"/>
    <mergeCell ref="F23:G24"/>
    <mergeCell ref="H22:I22"/>
    <mergeCell ref="J22:K22"/>
    <mergeCell ref="L22:M22"/>
    <mergeCell ref="N22:O22"/>
    <mergeCell ref="H23:I24"/>
    <mergeCell ref="J23:K24"/>
    <mergeCell ref="L23:M24"/>
    <mergeCell ref="N23:O24"/>
    <mergeCell ref="A40:A43"/>
    <mergeCell ref="B40:C40"/>
    <mergeCell ref="D40:E40"/>
    <mergeCell ref="F40:G40"/>
    <mergeCell ref="B41:C42"/>
    <mergeCell ref="H40:I40"/>
    <mergeCell ref="D41:E42"/>
    <mergeCell ref="F41:G42"/>
    <mergeCell ref="H41:I42"/>
    <mergeCell ref="J42:K42"/>
    <mergeCell ref="L42:M42"/>
    <mergeCell ref="J40:K40"/>
    <mergeCell ref="L40:M40"/>
    <mergeCell ref="J41:K41"/>
    <mergeCell ref="L41:M41"/>
  </mergeCells>
  <printOptions/>
  <pageMargins left="0.65" right="0.32" top="0.984251968503937" bottom="0.5905511811023623" header="0.5118110236220472" footer="0.5118110236220472"/>
  <pageSetup horizontalDpi="600" verticalDpi="600" orientation="portrait" paperSize="9" r:id="rId1"/>
  <headerFooter alignWithMargins="0">
    <oddHeader>&amp;R&amp;8産業 ・ 金融　　　　55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T76"/>
  <sheetViews>
    <sheetView zoomScalePageLayoutView="0" workbookViewId="0" topLeftCell="A1">
      <selection activeCell="D15" sqref="D15"/>
      <selection activeCell="S25" sqref="S25"/>
    </sheetView>
  </sheetViews>
  <sheetFormatPr defaultColWidth="9.00390625" defaultRowHeight="13.5"/>
  <cols>
    <col min="1" max="1" width="7.625" style="0" customWidth="1"/>
    <col min="2" max="15" width="6.375" style="0" customWidth="1"/>
    <col min="16" max="27" width="5.125" style="0" customWidth="1"/>
  </cols>
  <sheetData>
    <row r="1" spans="1:15" ht="26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2.5" customHeight="1">
      <c r="A2" s="25" t="s">
        <v>65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3.5" customHeight="1">
      <c r="A3" s="22"/>
      <c r="B3" s="1"/>
      <c r="C3" s="1"/>
      <c r="D3" s="1"/>
      <c r="E3" s="1"/>
      <c r="F3" s="1"/>
      <c r="G3" s="1"/>
      <c r="M3" s="55"/>
      <c r="O3" s="55" t="s">
        <v>127</v>
      </c>
    </row>
    <row r="4" spans="1:16" s="17" customFormat="1" ht="12" customHeight="1">
      <c r="A4" s="144"/>
      <c r="B4" s="135" t="s">
        <v>11</v>
      </c>
      <c r="C4" s="146"/>
      <c r="D4" s="132" t="s">
        <v>138</v>
      </c>
      <c r="E4" s="132"/>
      <c r="F4" s="132" t="s">
        <v>139</v>
      </c>
      <c r="G4" s="132"/>
      <c r="H4" s="132" t="s">
        <v>140</v>
      </c>
      <c r="I4" s="132"/>
      <c r="J4" s="132" t="s">
        <v>141</v>
      </c>
      <c r="K4" s="132"/>
      <c r="L4" s="132" t="s">
        <v>142</v>
      </c>
      <c r="M4" s="133"/>
      <c r="N4" s="132" t="s">
        <v>143</v>
      </c>
      <c r="O4" s="133"/>
      <c r="P4" s="14"/>
    </row>
    <row r="5" spans="1:16" s="17" customFormat="1" ht="12.75" customHeight="1">
      <c r="A5" s="145"/>
      <c r="B5" s="136"/>
      <c r="C5" s="147"/>
      <c r="D5" s="125" t="s">
        <v>7</v>
      </c>
      <c r="E5" s="125"/>
      <c r="F5" s="138" t="s">
        <v>117</v>
      </c>
      <c r="G5" s="125"/>
      <c r="H5" s="125" t="s">
        <v>32</v>
      </c>
      <c r="I5" s="125"/>
      <c r="J5" s="125" t="s">
        <v>33</v>
      </c>
      <c r="K5" s="125"/>
      <c r="L5" s="138" t="s">
        <v>133</v>
      </c>
      <c r="M5" s="131"/>
      <c r="N5" s="125" t="s">
        <v>111</v>
      </c>
      <c r="O5" s="131"/>
      <c r="P5" s="14"/>
    </row>
    <row r="6" spans="1:16" s="17" customFormat="1" ht="12.75" customHeight="1">
      <c r="A6" s="145"/>
      <c r="B6" s="136"/>
      <c r="C6" s="147"/>
      <c r="D6" s="127"/>
      <c r="E6" s="127"/>
      <c r="F6" s="127"/>
      <c r="G6" s="127"/>
      <c r="H6" s="127"/>
      <c r="I6" s="127"/>
      <c r="J6" s="127"/>
      <c r="K6" s="127"/>
      <c r="L6" s="127"/>
      <c r="M6" s="139"/>
      <c r="N6" s="127"/>
      <c r="O6" s="139"/>
      <c r="P6" s="14"/>
    </row>
    <row r="7" spans="1:16" s="21" customFormat="1" ht="20.25" customHeight="1">
      <c r="A7" s="145"/>
      <c r="B7" s="59" t="s">
        <v>6</v>
      </c>
      <c r="C7" s="60" t="s">
        <v>137</v>
      </c>
      <c r="D7" s="60" t="s">
        <v>6</v>
      </c>
      <c r="E7" s="60" t="s">
        <v>137</v>
      </c>
      <c r="F7" s="60" t="s">
        <v>6</v>
      </c>
      <c r="G7" s="60" t="s">
        <v>137</v>
      </c>
      <c r="H7" s="60" t="s">
        <v>6</v>
      </c>
      <c r="I7" s="60" t="s">
        <v>137</v>
      </c>
      <c r="J7" s="60" t="s">
        <v>6</v>
      </c>
      <c r="K7" s="60" t="s">
        <v>137</v>
      </c>
      <c r="L7" s="60" t="s">
        <v>6</v>
      </c>
      <c r="M7" s="61" t="s">
        <v>137</v>
      </c>
      <c r="N7" s="60" t="s">
        <v>6</v>
      </c>
      <c r="O7" s="61" t="s">
        <v>137</v>
      </c>
      <c r="P7" s="96"/>
    </row>
    <row r="8" spans="1:16" s="83" customFormat="1" ht="4.5" customHeight="1">
      <c r="A8" s="84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6"/>
    </row>
    <row r="9" spans="1:16" s="17" customFormat="1" ht="18" customHeight="1">
      <c r="A9" s="58" t="s">
        <v>11</v>
      </c>
      <c r="B9" s="89">
        <v>8204</v>
      </c>
      <c r="C9" s="89">
        <v>118617</v>
      </c>
      <c r="D9" s="89">
        <v>6</v>
      </c>
      <c r="E9" s="89">
        <v>36</v>
      </c>
      <c r="F9" s="89">
        <v>3</v>
      </c>
      <c r="G9" s="89">
        <v>8</v>
      </c>
      <c r="H9" s="89">
        <v>692</v>
      </c>
      <c r="I9" s="89">
        <v>5955</v>
      </c>
      <c r="J9" s="89">
        <v>325</v>
      </c>
      <c r="K9" s="89">
        <v>5282</v>
      </c>
      <c r="L9" s="89">
        <v>13</v>
      </c>
      <c r="M9" s="89">
        <v>1093</v>
      </c>
      <c r="N9" s="89">
        <v>224</v>
      </c>
      <c r="O9" s="89">
        <v>5098</v>
      </c>
      <c r="P9" s="14"/>
    </row>
    <row r="10" spans="1:16" s="17" customFormat="1" ht="4.5" customHeight="1">
      <c r="A10" s="58"/>
      <c r="B10" s="42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14"/>
    </row>
    <row r="11" spans="1:16" s="17" customFormat="1" ht="16.5" customHeight="1">
      <c r="A11" s="63" t="s">
        <v>13</v>
      </c>
      <c r="B11" s="40">
        <v>546</v>
      </c>
      <c r="C11" s="40">
        <v>6253</v>
      </c>
      <c r="D11" s="90">
        <v>1</v>
      </c>
      <c r="E11" s="90">
        <v>2</v>
      </c>
      <c r="F11" s="40">
        <v>2</v>
      </c>
      <c r="G11" s="40">
        <v>5</v>
      </c>
      <c r="H11" s="41">
        <v>62</v>
      </c>
      <c r="I11" s="41">
        <v>447</v>
      </c>
      <c r="J11" s="41">
        <v>34</v>
      </c>
      <c r="K11" s="41">
        <v>317</v>
      </c>
      <c r="L11" s="43" t="s">
        <v>148</v>
      </c>
      <c r="M11" s="43" t="s">
        <v>148</v>
      </c>
      <c r="N11" s="41">
        <v>11</v>
      </c>
      <c r="O11" s="41">
        <v>240</v>
      </c>
      <c r="P11" s="14"/>
    </row>
    <row r="12" spans="1:16" s="17" customFormat="1" ht="16.5" customHeight="1">
      <c r="A12" s="63" t="s">
        <v>14</v>
      </c>
      <c r="B12" s="40">
        <v>1139</v>
      </c>
      <c r="C12" s="40">
        <v>14896</v>
      </c>
      <c r="D12" s="90" t="s">
        <v>148</v>
      </c>
      <c r="E12" s="90" t="s">
        <v>148</v>
      </c>
      <c r="F12" s="90" t="s">
        <v>148</v>
      </c>
      <c r="G12" s="90" t="s">
        <v>148</v>
      </c>
      <c r="H12" s="41">
        <v>65</v>
      </c>
      <c r="I12" s="41">
        <v>557</v>
      </c>
      <c r="J12" s="41">
        <v>17</v>
      </c>
      <c r="K12" s="41">
        <v>175</v>
      </c>
      <c r="L12" s="43">
        <v>1</v>
      </c>
      <c r="M12" s="43">
        <v>51</v>
      </c>
      <c r="N12" s="41">
        <v>40</v>
      </c>
      <c r="O12" s="41">
        <v>492</v>
      </c>
      <c r="P12" s="14"/>
    </row>
    <row r="13" spans="1:16" s="17" customFormat="1" ht="16.5" customHeight="1">
      <c r="A13" s="63" t="s">
        <v>15</v>
      </c>
      <c r="B13" s="40">
        <v>1342</v>
      </c>
      <c r="C13" s="40">
        <v>20928</v>
      </c>
      <c r="D13" s="90" t="s">
        <v>148</v>
      </c>
      <c r="E13" s="90" t="s">
        <v>148</v>
      </c>
      <c r="F13" s="90" t="s">
        <v>148</v>
      </c>
      <c r="G13" s="90" t="s">
        <v>148</v>
      </c>
      <c r="H13" s="41">
        <v>82</v>
      </c>
      <c r="I13" s="41">
        <v>659</v>
      </c>
      <c r="J13" s="41">
        <v>51</v>
      </c>
      <c r="K13" s="41">
        <v>796</v>
      </c>
      <c r="L13" s="41">
        <v>2</v>
      </c>
      <c r="M13" s="41">
        <v>144</v>
      </c>
      <c r="N13" s="41">
        <v>44</v>
      </c>
      <c r="O13" s="41">
        <v>1089</v>
      </c>
      <c r="P13" s="14"/>
    </row>
    <row r="14" spans="1:16" s="17" customFormat="1" ht="16.5" customHeight="1">
      <c r="A14" s="63" t="s">
        <v>16</v>
      </c>
      <c r="B14" s="40">
        <v>396</v>
      </c>
      <c r="C14" s="40">
        <v>2591</v>
      </c>
      <c r="D14" s="90" t="s">
        <v>148</v>
      </c>
      <c r="E14" s="90" t="s">
        <v>148</v>
      </c>
      <c r="F14" s="90" t="s">
        <v>148</v>
      </c>
      <c r="G14" s="90" t="s">
        <v>148</v>
      </c>
      <c r="H14" s="41">
        <v>35</v>
      </c>
      <c r="I14" s="41">
        <v>294</v>
      </c>
      <c r="J14" s="41">
        <v>14</v>
      </c>
      <c r="K14" s="41">
        <v>99</v>
      </c>
      <c r="L14" s="90" t="s">
        <v>148</v>
      </c>
      <c r="M14" s="90" t="s">
        <v>148</v>
      </c>
      <c r="N14" s="41">
        <v>4</v>
      </c>
      <c r="O14" s="41">
        <v>18</v>
      </c>
      <c r="P14" s="14"/>
    </row>
    <row r="15" spans="1:16" s="17" customFormat="1" ht="16.5" customHeight="1">
      <c r="A15" s="63" t="s">
        <v>17</v>
      </c>
      <c r="B15" s="40">
        <v>1813</v>
      </c>
      <c r="C15" s="40">
        <v>37104</v>
      </c>
      <c r="D15" s="90" t="s">
        <v>148</v>
      </c>
      <c r="E15" s="90" t="s">
        <v>148</v>
      </c>
      <c r="F15" s="90" t="s">
        <v>148</v>
      </c>
      <c r="G15" s="90" t="s">
        <v>148</v>
      </c>
      <c r="H15" s="41">
        <v>42</v>
      </c>
      <c r="I15" s="41">
        <v>992</v>
      </c>
      <c r="J15" s="41">
        <v>29</v>
      </c>
      <c r="K15" s="41">
        <v>747</v>
      </c>
      <c r="L15" s="41">
        <v>3</v>
      </c>
      <c r="M15" s="41">
        <v>199</v>
      </c>
      <c r="N15" s="41">
        <v>71</v>
      </c>
      <c r="O15" s="41">
        <v>2833</v>
      </c>
      <c r="P15" s="14"/>
    </row>
    <row r="16" spans="1:16" s="17" customFormat="1" ht="16.5" customHeight="1">
      <c r="A16" s="63" t="s">
        <v>18</v>
      </c>
      <c r="B16" s="40">
        <v>520</v>
      </c>
      <c r="C16" s="40">
        <v>4765</v>
      </c>
      <c r="D16" s="90" t="s">
        <v>148</v>
      </c>
      <c r="E16" s="90" t="s">
        <v>148</v>
      </c>
      <c r="F16" s="90" t="s">
        <v>148</v>
      </c>
      <c r="G16" s="90" t="s">
        <v>148</v>
      </c>
      <c r="H16" s="41">
        <v>42</v>
      </c>
      <c r="I16" s="41">
        <v>251</v>
      </c>
      <c r="J16" s="41">
        <v>26</v>
      </c>
      <c r="K16" s="41">
        <v>972</v>
      </c>
      <c r="L16" s="90" t="s">
        <v>148</v>
      </c>
      <c r="M16" s="90" t="s">
        <v>148</v>
      </c>
      <c r="N16" s="41">
        <v>15</v>
      </c>
      <c r="O16" s="41">
        <v>193</v>
      </c>
      <c r="P16" s="14"/>
    </row>
    <row r="17" spans="1:16" s="17" customFormat="1" ht="16.5" customHeight="1">
      <c r="A17" s="63" t="s">
        <v>22</v>
      </c>
      <c r="B17" s="40">
        <v>57</v>
      </c>
      <c r="C17" s="40">
        <v>4665</v>
      </c>
      <c r="D17" s="90" t="s">
        <v>148</v>
      </c>
      <c r="E17" s="90" t="s">
        <v>148</v>
      </c>
      <c r="F17" s="90" t="s">
        <v>148</v>
      </c>
      <c r="G17" s="90" t="s">
        <v>148</v>
      </c>
      <c r="H17" s="90" t="s">
        <v>148</v>
      </c>
      <c r="I17" s="90" t="s">
        <v>148</v>
      </c>
      <c r="J17" s="41">
        <v>1</v>
      </c>
      <c r="K17" s="41">
        <v>61</v>
      </c>
      <c r="L17" s="41">
        <v>5</v>
      </c>
      <c r="M17" s="41">
        <v>681</v>
      </c>
      <c r="N17" s="90" t="s">
        <v>148</v>
      </c>
      <c r="O17" s="90" t="s">
        <v>148</v>
      </c>
      <c r="P17" s="14"/>
    </row>
    <row r="18" spans="1:16" s="17" customFormat="1" ht="16.5" customHeight="1">
      <c r="A18" s="63" t="s">
        <v>19</v>
      </c>
      <c r="B18" s="40">
        <v>390</v>
      </c>
      <c r="C18" s="40">
        <v>5943</v>
      </c>
      <c r="D18" s="40">
        <v>2</v>
      </c>
      <c r="E18" s="40">
        <v>17</v>
      </c>
      <c r="F18" s="90" t="s">
        <v>148</v>
      </c>
      <c r="G18" s="90" t="s">
        <v>148</v>
      </c>
      <c r="H18" s="41">
        <v>43</v>
      </c>
      <c r="I18" s="41">
        <v>450</v>
      </c>
      <c r="J18" s="41">
        <v>18</v>
      </c>
      <c r="K18" s="41">
        <v>222</v>
      </c>
      <c r="L18" s="90" t="s">
        <v>148</v>
      </c>
      <c r="M18" s="90" t="s">
        <v>148</v>
      </c>
      <c r="N18" s="41">
        <v>9</v>
      </c>
      <c r="O18" s="41">
        <v>136</v>
      </c>
      <c r="P18" s="14"/>
    </row>
    <row r="19" spans="1:16" s="9" customFormat="1" ht="16.5" customHeight="1">
      <c r="A19" s="63" t="s">
        <v>20</v>
      </c>
      <c r="B19" s="40">
        <v>293</v>
      </c>
      <c r="C19" s="40">
        <v>2370</v>
      </c>
      <c r="D19" s="90" t="s">
        <v>148</v>
      </c>
      <c r="E19" s="90" t="s">
        <v>148</v>
      </c>
      <c r="F19" s="90" t="s">
        <v>148</v>
      </c>
      <c r="G19" s="90" t="s">
        <v>148</v>
      </c>
      <c r="H19" s="41">
        <v>28</v>
      </c>
      <c r="I19" s="41">
        <v>135</v>
      </c>
      <c r="J19" s="41">
        <v>9</v>
      </c>
      <c r="K19" s="41">
        <v>47</v>
      </c>
      <c r="L19" s="90" t="s">
        <v>148</v>
      </c>
      <c r="M19" s="90" t="s">
        <v>148</v>
      </c>
      <c r="N19" s="41">
        <v>4</v>
      </c>
      <c r="O19" s="41">
        <v>8</v>
      </c>
      <c r="P19" s="10"/>
    </row>
    <row r="20" spans="1:16" s="9" customFormat="1" ht="16.5" customHeight="1">
      <c r="A20" s="63" t="s">
        <v>21</v>
      </c>
      <c r="B20" s="40">
        <v>393</v>
      </c>
      <c r="C20" s="40">
        <v>3774</v>
      </c>
      <c r="D20" s="40">
        <v>2</v>
      </c>
      <c r="E20" s="40">
        <v>13</v>
      </c>
      <c r="F20" s="90" t="s">
        <v>148</v>
      </c>
      <c r="G20" s="90" t="s">
        <v>148</v>
      </c>
      <c r="H20" s="41">
        <v>59</v>
      </c>
      <c r="I20" s="41">
        <v>444</v>
      </c>
      <c r="J20" s="41">
        <v>17</v>
      </c>
      <c r="K20" s="41">
        <v>325</v>
      </c>
      <c r="L20" s="90">
        <v>1</v>
      </c>
      <c r="M20" s="90">
        <v>7</v>
      </c>
      <c r="N20" s="41">
        <v>3</v>
      </c>
      <c r="O20" s="41">
        <v>11</v>
      </c>
      <c r="P20" s="10"/>
    </row>
    <row r="21" spans="1:16" s="9" customFormat="1" ht="16.5" customHeight="1">
      <c r="A21" s="63" t="s">
        <v>23</v>
      </c>
      <c r="B21" s="40">
        <v>278</v>
      </c>
      <c r="C21" s="40">
        <v>3405</v>
      </c>
      <c r="D21" s="90" t="s">
        <v>148</v>
      </c>
      <c r="E21" s="90" t="s">
        <v>148</v>
      </c>
      <c r="F21" s="90" t="s">
        <v>148</v>
      </c>
      <c r="G21" s="90" t="s">
        <v>148</v>
      </c>
      <c r="H21" s="41">
        <v>23</v>
      </c>
      <c r="I21" s="41">
        <v>177</v>
      </c>
      <c r="J21" s="41">
        <v>7</v>
      </c>
      <c r="K21" s="41">
        <v>242</v>
      </c>
      <c r="L21" s="90" t="s">
        <v>148</v>
      </c>
      <c r="M21" s="90" t="s">
        <v>148</v>
      </c>
      <c r="N21" s="41">
        <v>3</v>
      </c>
      <c r="O21" s="41">
        <v>18</v>
      </c>
      <c r="P21" s="10"/>
    </row>
    <row r="22" spans="1:16" s="17" customFormat="1" ht="16.5" customHeight="1">
      <c r="A22" s="63" t="s">
        <v>28</v>
      </c>
      <c r="B22" s="40">
        <v>112</v>
      </c>
      <c r="C22" s="40">
        <v>3387</v>
      </c>
      <c r="D22" s="90" t="s">
        <v>148</v>
      </c>
      <c r="E22" s="90" t="s">
        <v>148</v>
      </c>
      <c r="F22" s="90" t="s">
        <v>148</v>
      </c>
      <c r="G22" s="90" t="s">
        <v>148</v>
      </c>
      <c r="H22" s="40">
        <v>34</v>
      </c>
      <c r="I22" s="40">
        <v>382</v>
      </c>
      <c r="J22" s="40">
        <v>3</v>
      </c>
      <c r="K22" s="40">
        <v>110</v>
      </c>
      <c r="L22" s="90" t="s">
        <v>148</v>
      </c>
      <c r="M22" s="90" t="s">
        <v>148</v>
      </c>
      <c r="N22" s="90">
        <v>2</v>
      </c>
      <c r="O22" s="90">
        <v>11</v>
      </c>
      <c r="P22" s="14"/>
    </row>
    <row r="23" spans="1:16" s="9" customFormat="1" ht="16.5" customHeight="1">
      <c r="A23" s="63" t="s">
        <v>24</v>
      </c>
      <c r="B23" s="40">
        <v>295</v>
      </c>
      <c r="C23" s="40">
        <v>2466</v>
      </c>
      <c r="D23" s="90" t="s">
        <v>148</v>
      </c>
      <c r="E23" s="90" t="s">
        <v>148</v>
      </c>
      <c r="F23" s="90">
        <v>1</v>
      </c>
      <c r="G23" s="90">
        <v>3</v>
      </c>
      <c r="H23" s="91">
        <v>69</v>
      </c>
      <c r="I23" s="40">
        <v>522</v>
      </c>
      <c r="J23" s="40">
        <v>23</v>
      </c>
      <c r="K23" s="40">
        <v>227</v>
      </c>
      <c r="L23" s="40">
        <v>1</v>
      </c>
      <c r="M23" s="40">
        <v>11</v>
      </c>
      <c r="N23" s="40">
        <v>7</v>
      </c>
      <c r="O23" s="40">
        <v>14</v>
      </c>
      <c r="P23" s="10"/>
    </row>
    <row r="24" spans="1:16" s="9" customFormat="1" ht="16.5" customHeight="1">
      <c r="A24" s="63" t="s">
        <v>25</v>
      </c>
      <c r="B24" s="40">
        <v>178</v>
      </c>
      <c r="C24" s="40">
        <v>1888</v>
      </c>
      <c r="D24" s="90">
        <v>1</v>
      </c>
      <c r="E24" s="90">
        <v>4</v>
      </c>
      <c r="F24" s="90" t="s">
        <v>148</v>
      </c>
      <c r="G24" s="90" t="s">
        <v>148</v>
      </c>
      <c r="H24" s="91">
        <v>25</v>
      </c>
      <c r="I24" s="40">
        <v>140</v>
      </c>
      <c r="J24" s="40">
        <v>26</v>
      </c>
      <c r="K24" s="40">
        <v>379</v>
      </c>
      <c r="L24" s="90" t="s">
        <v>148</v>
      </c>
      <c r="M24" s="90" t="s">
        <v>148</v>
      </c>
      <c r="N24" s="90">
        <v>3</v>
      </c>
      <c r="O24" s="90">
        <v>13</v>
      </c>
      <c r="P24" s="10"/>
    </row>
    <row r="25" spans="1:16" s="9" customFormat="1" ht="16.5" customHeight="1">
      <c r="A25" s="63" t="s">
        <v>26</v>
      </c>
      <c r="B25" s="40">
        <v>240</v>
      </c>
      <c r="C25" s="40">
        <v>2141</v>
      </c>
      <c r="D25" s="90" t="s">
        <v>148</v>
      </c>
      <c r="E25" s="90" t="s">
        <v>148</v>
      </c>
      <c r="F25" s="90" t="s">
        <v>148</v>
      </c>
      <c r="G25" s="90" t="s">
        <v>148</v>
      </c>
      <c r="H25" s="91">
        <v>33</v>
      </c>
      <c r="I25" s="40">
        <v>200</v>
      </c>
      <c r="J25" s="40">
        <v>42</v>
      </c>
      <c r="K25" s="40">
        <v>531</v>
      </c>
      <c r="L25" s="90" t="s">
        <v>148</v>
      </c>
      <c r="M25" s="90" t="s">
        <v>148</v>
      </c>
      <c r="N25" s="40">
        <v>4</v>
      </c>
      <c r="O25" s="40">
        <v>8</v>
      </c>
      <c r="P25" s="10"/>
    </row>
    <row r="26" spans="1:16" s="9" customFormat="1" ht="16.5" customHeight="1">
      <c r="A26" s="63" t="s">
        <v>27</v>
      </c>
      <c r="B26" s="40">
        <v>212</v>
      </c>
      <c r="C26" s="40">
        <v>2041</v>
      </c>
      <c r="D26" s="90" t="s">
        <v>148</v>
      </c>
      <c r="E26" s="90" t="s">
        <v>148</v>
      </c>
      <c r="F26" s="90" t="s">
        <v>148</v>
      </c>
      <c r="G26" s="90" t="s">
        <v>148</v>
      </c>
      <c r="H26" s="40">
        <v>50</v>
      </c>
      <c r="I26" s="40">
        <v>305</v>
      </c>
      <c r="J26" s="40">
        <v>8</v>
      </c>
      <c r="K26" s="40">
        <v>32</v>
      </c>
      <c r="L26" s="90" t="s">
        <v>148</v>
      </c>
      <c r="M26" s="90" t="s">
        <v>148</v>
      </c>
      <c r="N26" s="90">
        <v>4</v>
      </c>
      <c r="O26" s="90">
        <v>14</v>
      </c>
      <c r="P26" s="10"/>
    </row>
    <row r="27" spans="1:16" s="83" customFormat="1" ht="4.5" customHeight="1">
      <c r="A27" s="84"/>
      <c r="B27" s="23"/>
      <c r="C27" s="23"/>
      <c r="D27" s="23"/>
      <c r="E27" s="23"/>
      <c r="F27" s="23"/>
      <c r="G27" s="23"/>
      <c r="H27" s="87"/>
      <c r="I27" s="23"/>
      <c r="J27" s="23"/>
      <c r="K27" s="23"/>
      <c r="L27" s="23"/>
      <c r="M27" s="23"/>
      <c r="N27" s="23"/>
      <c r="O27" s="23"/>
      <c r="P27" s="6"/>
    </row>
    <row r="28" spans="1:20" s="17" customFormat="1" ht="12" customHeight="1">
      <c r="A28" s="148"/>
      <c r="B28" s="132" t="s">
        <v>144</v>
      </c>
      <c r="C28" s="132"/>
      <c r="D28" s="132" t="s">
        <v>145</v>
      </c>
      <c r="E28" s="132"/>
      <c r="F28" s="132" t="s">
        <v>135</v>
      </c>
      <c r="G28" s="132"/>
      <c r="H28" s="132" t="s">
        <v>136</v>
      </c>
      <c r="I28" s="132"/>
      <c r="J28" s="133" t="s">
        <v>130</v>
      </c>
      <c r="K28" s="137"/>
      <c r="L28" s="133" t="s">
        <v>131</v>
      </c>
      <c r="M28" s="137"/>
      <c r="N28" s="133" t="s">
        <v>132</v>
      </c>
      <c r="O28" s="143"/>
      <c r="P28" s="14"/>
      <c r="Q28" s="14"/>
      <c r="R28" s="14"/>
      <c r="S28" s="14"/>
      <c r="T28" s="14"/>
    </row>
    <row r="29" spans="1:20" s="17" customFormat="1" ht="12.75" customHeight="1">
      <c r="A29" s="118"/>
      <c r="B29" s="131" t="s">
        <v>112</v>
      </c>
      <c r="C29" s="118"/>
      <c r="D29" s="131" t="s">
        <v>113</v>
      </c>
      <c r="E29" s="118"/>
      <c r="F29" s="131" t="s">
        <v>129</v>
      </c>
      <c r="G29" s="118"/>
      <c r="H29" s="131" t="s">
        <v>115</v>
      </c>
      <c r="I29" s="118"/>
      <c r="J29" s="131" t="s">
        <v>118</v>
      </c>
      <c r="K29" s="118"/>
      <c r="L29" s="131" t="s">
        <v>134</v>
      </c>
      <c r="M29" s="118"/>
      <c r="N29" s="131" t="s">
        <v>121</v>
      </c>
      <c r="O29" s="113"/>
      <c r="P29" s="14"/>
      <c r="Q29" s="14"/>
      <c r="R29" s="14"/>
      <c r="S29" s="14"/>
      <c r="T29" s="14"/>
    </row>
    <row r="30" spans="1:20" s="17" customFormat="1" ht="12.75" customHeight="1">
      <c r="A30" s="118"/>
      <c r="B30" s="112"/>
      <c r="C30" s="118"/>
      <c r="D30" s="112"/>
      <c r="E30" s="118"/>
      <c r="F30" s="112"/>
      <c r="G30" s="118"/>
      <c r="H30" s="112"/>
      <c r="I30" s="118"/>
      <c r="J30" s="112"/>
      <c r="K30" s="118"/>
      <c r="L30" s="112"/>
      <c r="M30" s="118"/>
      <c r="N30" s="112"/>
      <c r="O30" s="113"/>
      <c r="P30" s="14"/>
      <c r="Q30" s="14"/>
      <c r="R30" s="14"/>
      <c r="S30" s="14"/>
      <c r="T30" s="14"/>
    </row>
    <row r="31" spans="1:20" s="83" customFormat="1" ht="20.25" customHeight="1">
      <c r="A31" s="149"/>
      <c r="B31" s="59" t="s">
        <v>6</v>
      </c>
      <c r="C31" s="60" t="s">
        <v>137</v>
      </c>
      <c r="D31" s="60" t="s">
        <v>6</v>
      </c>
      <c r="E31" s="61" t="s">
        <v>137</v>
      </c>
      <c r="F31" s="59" t="s">
        <v>6</v>
      </c>
      <c r="G31" s="60" t="s">
        <v>137</v>
      </c>
      <c r="H31" s="59" t="s">
        <v>6</v>
      </c>
      <c r="I31" s="60" t="s">
        <v>137</v>
      </c>
      <c r="J31" s="59" t="s">
        <v>6</v>
      </c>
      <c r="K31" s="60" t="s">
        <v>137</v>
      </c>
      <c r="L31" s="59" t="s">
        <v>6</v>
      </c>
      <c r="M31" s="60" t="s">
        <v>137</v>
      </c>
      <c r="N31" s="59" t="s">
        <v>6</v>
      </c>
      <c r="O31" s="61" t="s">
        <v>137</v>
      </c>
      <c r="P31" s="6"/>
      <c r="Q31" s="6"/>
      <c r="R31" s="6"/>
      <c r="S31" s="6"/>
      <c r="T31" s="6"/>
    </row>
    <row r="32" spans="1:20" s="17" customFormat="1" ht="4.5" customHeight="1">
      <c r="A32" s="58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14"/>
      <c r="Q32" s="14"/>
      <c r="R32" s="14"/>
      <c r="S32" s="14"/>
      <c r="T32" s="14"/>
    </row>
    <row r="33" spans="1:20" s="17" customFormat="1" ht="18" customHeight="1">
      <c r="A33" s="58" t="s">
        <v>11</v>
      </c>
      <c r="B33" s="89">
        <v>149</v>
      </c>
      <c r="C33" s="89">
        <v>5132</v>
      </c>
      <c r="D33" s="89">
        <v>2095</v>
      </c>
      <c r="E33" s="89">
        <v>22812</v>
      </c>
      <c r="F33" s="89">
        <v>224</v>
      </c>
      <c r="G33" s="89">
        <v>5624</v>
      </c>
      <c r="H33" s="89">
        <v>662</v>
      </c>
      <c r="I33" s="89">
        <v>3833</v>
      </c>
      <c r="J33" s="89">
        <v>424</v>
      </c>
      <c r="K33" s="89">
        <v>3911</v>
      </c>
      <c r="L33" s="89">
        <v>1260</v>
      </c>
      <c r="M33" s="89">
        <v>14169</v>
      </c>
      <c r="N33" s="89">
        <v>654</v>
      </c>
      <c r="O33" s="89">
        <v>6148</v>
      </c>
      <c r="P33" s="14"/>
      <c r="Q33" s="14"/>
      <c r="R33" s="14"/>
      <c r="S33" s="14"/>
      <c r="T33" s="14"/>
    </row>
    <row r="34" spans="1:20" s="17" customFormat="1" ht="4.5" customHeight="1">
      <c r="A34" s="5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14"/>
      <c r="Q34" s="14"/>
      <c r="R34" s="14"/>
      <c r="S34" s="14"/>
      <c r="T34" s="14"/>
    </row>
    <row r="35" spans="1:20" s="17" customFormat="1" ht="16.5" customHeight="1">
      <c r="A35" s="63" t="s">
        <v>13</v>
      </c>
      <c r="B35" s="41">
        <v>14</v>
      </c>
      <c r="C35" s="41">
        <v>704</v>
      </c>
      <c r="D35" s="41">
        <v>147</v>
      </c>
      <c r="E35" s="41">
        <v>1189</v>
      </c>
      <c r="F35" s="41">
        <v>7</v>
      </c>
      <c r="G35" s="41">
        <v>73</v>
      </c>
      <c r="H35" s="41">
        <v>40</v>
      </c>
      <c r="I35" s="41">
        <v>110</v>
      </c>
      <c r="J35" s="41">
        <v>21</v>
      </c>
      <c r="K35" s="41">
        <v>334</v>
      </c>
      <c r="L35" s="41">
        <v>49</v>
      </c>
      <c r="M35" s="41">
        <v>256</v>
      </c>
      <c r="N35" s="41">
        <v>46</v>
      </c>
      <c r="O35" s="41">
        <v>189</v>
      </c>
      <c r="P35" s="14"/>
      <c r="Q35" s="14"/>
      <c r="R35" s="14"/>
      <c r="S35" s="14"/>
      <c r="T35" s="14"/>
    </row>
    <row r="36" spans="1:20" s="17" customFormat="1" ht="16.5" customHeight="1">
      <c r="A36" s="63" t="s">
        <v>14</v>
      </c>
      <c r="B36" s="41">
        <v>2</v>
      </c>
      <c r="C36" s="41">
        <v>3</v>
      </c>
      <c r="D36" s="41">
        <v>305</v>
      </c>
      <c r="E36" s="41">
        <v>2896</v>
      </c>
      <c r="F36" s="41">
        <v>26</v>
      </c>
      <c r="G36" s="41">
        <v>686</v>
      </c>
      <c r="H36" s="41">
        <v>115</v>
      </c>
      <c r="I36" s="41">
        <v>568</v>
      </c>
      <c r="J36" s="41">
        <v>68</v>
      </c>
      <c r="K36" s="41">
        <v>567</v>
      </c>
      <c r="L36" s="41">
        <v>195</v>
      </c>
      <c r="M36" s="41">
        <v>2735</v>
      </c>
      <c r="N36" s="41">
        <v>96</v>
      </c>
      <c r="O36" s="41">
        <v>1085</v>
      </c>
      <c r="P36" s="14"/>
      <c r="Q36" s="14"/>
      <c r="R36" s="14"/>
      <c r="S36" s="14"/>
      <c r="T36" s="14"/>
    </row>
    <row r="37" spans="1:20" s="9" customFormat="1" ht="16.5" customHeight="1">
      <c r="A37" s="63" t="s">
        <v>15</v>
      </c>
      <c r="B37" s="41">
        <v>10</v>
      </c>
      <c r="C37" s="41">
        <v>162</v>
      </c>
      <c r="D37" s="41">
        <v>286</v>
      </c>
      <c r="E37" s="41">
        <v>2331</v>
      </c>
      <c r="F37" s="41">
        <v>49</v>
      </c>
      <c r="G37" s="41">
        <v>905</v>
      </c>
      <c r="H37" s="41">
        <v>100</v>
      </c>
      <c r="I37" s="41">
        <v>532</v>
      </c>
      <c r="J37" s="41">
        <v>115</v>
      </c>
      <c r="K37" s="41">
        <v>732</v>
      </c>
      <c r="L37" s="41">
        <v>256</v>
      </c>
      <c r="M37" s="41">
        <v>2811</v>
      </c>
      <c r="N37" s="41">
        <v>94</v>
      </c>
      <c r="O37" s="41">
        <v>1676</v>
      </c>
      <c r="P37" s="10"/>
      <c r="Q37" s="10"/>
      <c r="R37" s="10"/>
      <c r="S37" s="10"/>
      <c r="T37" s="10"/>
    </row>
    <row r="38" spans="1:20" s="9" customFormat="1" ht="16.5" customHeight="1">
      <c r="A38" s="63" t="s">
        <v>16</v>
      </c>
      <c r="B38" s="41">
        <v>2</v>
      </c>
      <c r="C38" s="41">
        <v>2</v>
      </c>
      <c r="D38" s="41">
        <v>99</v>
      </c>
      <c r="E38" s="41">
        <v>689</v>
      </c>
      <c r="F38" s="41">
        <v>1</v>
      </c>
      <c r="G38" s="41">
        <v>21</v>
      </c>
      <c r="H38" s="41">
        <v>43</v>
      </c>
      <c r="I38" s="41">
        <v>122</v>
      </c>
      <c r="J38" s="41">
        <v>21</v>
      </c>
      <c r="K38" s="41">
        <v>100</v>
      </c>
      <c r="L38" s="41">
        <v>76</v>
      </c>
      <c r="M38" s="41">
        <v>283</v>
      </c>
      <c r="N38" s="41">
        <v>37</v>
      </c>
      <c r="O38" s="41">
        <v>132</v>
      </c>
      <c r="P38" s="10"/>
      <c r="Q38" s="10"/>
      <c r="R38" s="10"/>
      <c r="S38" s="10"/>
      <c r="T38" s="10"/>
    </row>
    <row r="39" spans="1:20" s="9" customFormat="1" ht="16.5" customHeight="1">
      <c r="A39" s="63" t="s">
        <v>17</v>
      </c>
      <c r="B39" s="41">
        <v>25</v>
      </c>
      <c r="C39" s="41">
        <v>1379</v>
      </c>
      <c r="D39" s="41">
        <v>542</v>
      </c>
      <c r="E39" s="41">
        <v>7922</v>
      </c>
      <c r="F39" s="41">
        <v>116</v>
      </c>
      <c r="G39" s="41">
        <v>3713</v>
      </c>
      <c r="H39" s="41">
        <v>120</v>
      </c>
      <c r="I39" s="41">
        <v>1443</v>
      </c>
      <c r="J39" s="41">
        <v>69</v>
      </c>
      <c r="K39" s="41">
        <v>750</v>
      </c>
      <c r="L39" s="41">
        <v>370</v>
      </c>
      <c r="M39" s="41">
        <v>5736</v>
      </c>
      <c r="N39" s="41">
        <v>131</v>
      </c>
      <c r="O39" s="41">
        <v>1687</v>
      </c>
      <c r="P39" s="10"/>
      <c r="Q39" s="10"/>
      <c r="R39" s="10"/>
      <c r="S39" s="10"/>
      <c r="T39" s="10"/>
    </row>
    <row r="40" spans="1:16" s="9" customFormat="1" ht="16.5" customHeight="1">
      <c r="A40" s="63" t="s">
        <v>18</v>
      </c>
      <c r="B40" s="41">
        <v>16</v>
      </c>
      <c r="C40" s="41">
        <v>493</v>
      </c>
      <c r="D40" s="41">
        <v>112</v>
      </c>
      <c r="E40" s="41">
        <v>859</v>
      </c>
      <c r="F40" s="41">
        <v>8</v>
      </c>
      <c r="G40" s="41">
        <v>46</v>
      </c>
      <c r="H40" s="41">
        <v>56</v>
      </c>
      <c r="I40" s="41">
        <v>197</v>
      </c>
      <c r="J40" s="41">
        <v>35</v>
      </c>
      <c r="K40" s="41">
        <v>281</v>
      </c>
      <c r="L40" s="41">
        <v>79</v>
      </c>
      <c r="M40" s="41">
        <v>326</v>
      </c>
      <c r="N40" s="41">
        <v>46</v>
      </c>
      <c r="O40" s="41">
        <v>115</v>
      </c>
      <c r="P40" s="10"/>
    </row>
    <row r="41" spans="1:16" s="9" customFormat="1" ht="16.5" customHeight="1">
      <c r="A41" s="63" t="s">
        <v>22</v>
      </c>
      <c r="B41" s="41">
        <v>1</v>
      </c>
      <c r="C41" s="41">
        <v>34</v>
      </c>
      <c r="D41" s="41">
        <v>6</v>
      </c>
      <c r="E41" s="41">
        <v>58</v>
      </c>
      <c r="F41" s="41">
        <v>1</v>
      </c>
      <c r="G41" s="41">
        <v>17</v>
      </c>
      <c r="H41" s="41">
        <v>1</v>
      </c>
      <c r="I41" s="41">
        <v>34</v>
      </c>
      <c r="J41" s="41">
        <v>6</v>
      </c>
      <c r="K41" s="41">
        <v>475</v>
      </c>
      <c r="L41" s="41">
        <v>8</v>
      </c>
      <c r="M41" s="41">
        <v>101</v>
      </c>
      <c r="N41" s="41">
        <v>8</v>
      </c>
      <c r="O41" s="41">
        <v>152</v>
      </c>
      <c r="P41" s="10"/>
    </row>
    <row r="42" spans="1:16" s="9" customFormat="1" ht="16.5" customHeight="1">
      <c r="A42" s="63" t="s">
        <v>19</v>
      </c>
      <c r="B42" s="41">
        <v>10</v>
      </c>
      <c r="C42" s="41">
        <v>213</v>
      </c>
      <c r="D42" s="41">
        <v>121</v>
      </c>
      <c r="E42" s="41">
        <v>2374</v>
      </c>
      <c r="F42" s="41">
        <v>2</v>
      </c>
      <c r="G42" s="41">
        <v>27</v>
      </c>
      <c r="H42" s="41">
        <v>25</v>
      </c>
      <c r="I42" s="41">
        <v>143</v>
      </c>
      <c r="J42" s="41">
        <v>10</v>
      </c>
      <c r="K42" s="41">
        <v>221</v>
      </c>
      <c r="L42" s="41">
        <v>36</v>
      </c>
      <c r="M42" s="41">
        <v>323</v>
      </c>
      <c r="N42" s="41">
        <v>41</v>
      </c>
      <c r="O42" s="41">
        <v>159</v>
      </c>
      <c r="P42" s="10"/>
    </row>
    <row r="43" spans="1:16" s="9" customFormat="1" ht="16.5" customHeight="1">
      <c r="A43" s="63" t="s">
        <v>20</v>
      </c>
      <c r="B43" s="90">
        <v>4</v>
      </c>
      <c r="C43" s="90">
        <v>87</v>
      </c>
      <c r="D43" s="41">
        <v>85</v>
      </c>
      <c r="E43" s="41">
        <v>891</v>
      </c>
      <c r="F43" s="90" t="s">
        <v>148</v>
      </c>
      <c r="G43" s="90" t="s">
        <v>148</v>
      </c>
      <c r="H43" s="41">
        <v>27</v>
      </c>
      <c r="I43" s="41">
        <v>67</v>
      </c>
      <c r="J43" s="41">
        <v>14</v>
      </c>
      <c r="K43" s="41">
        <v>54</v>
      </c>
      <c r="L43" s="41">
        <v>28</v>
      </c>
      <c r="M43" s="41">
        <v>309</v>
      </c>
      <c r="N43" s="41">
        <v>36</v>
      </c>
      <c r="O43" s="41">
        <v>87</v>
      </c>
      <c r="P43" s="10"/>
    </row>
    <row r="44" spans="1:16" s="9" customFormat="1" ht="16.5" customHeight="1">
      <c r="A44" s="63" t="s">
        <v>21</v>
      </c>
      <c r="B44" s="41">
        <v>5</v>
      </c>
      <c r="C44" s="41">
        <v>312</v>
      </c>
      <c r="D44" s="41">
        <v>102</v>
      </c>
      <c r="E44" s="41">
        <v>923</v>
      </c>
      <c r="F44" s="41">
        <v>3</v>
      </c>
      <c r="G44" s="41">
        <v>45</v>
      </c>
      <c r="H44" s="41">
        <v>38</v>
      </c>
      <c r="I44" s="41">
        <v>124</v>
      </c>
      <c r="J44" s="41">
        <v>10</v>
      </c>
      <c r="K44" s="41">
        <v>38</v>
      </c>
      <c r="L44" s="41">
        <v>46</v>
      </c>
      <c r="M44" s="41">
        <v>255</v>
      </c>
      <c r="N44" s="41">
        <v>30</v>
      </c>
      <c r="O44" s="41">
        <v>268</v>
      </c>
      <c r="P44" s="10"/>
    </row>
    <row r="45" spans="1:16" s="9" customFormat="1" ht="16.5" customHeight="1">
      <c r="A45" s="63" t="s">
        <v>23</v>
      </c>
      <c r="B45" s="41">
        <v>5</v>
      </c>
      <c r="C45" s="41">
        <v>77</v>
      </c>
      <c r="D45" s="41">
        <v>76</v>
      </c>
      <c r="E45" s="41">
        <v>769</v>
      </c>
      <c r="F45" s="41">
        <v>2</v>
      </c>
      <c r="G45" s="41">
        <v>24</v>
      </c>
      <c r="H45" s="41">
        <v>32</v>
      </c>
      <c r="I45" s="41">
        <v>126</v>
      </c>
      <c r="J45" s="41">
        <v>16</v>
      </c>
      <c r="K45" s="41">
        <v>107</v>
      </c>
      <c r="L45" s="41">
        <v>35</v>
      </c>
      <c r="M45" s="41">
        <v>232</v>
      </c>
      <c r="N45" s="41">
        <v>23</v>
      </c>
      <c r="O45" s="41">
        <v>190</v>
      </c>
      <c r="P45" s="10"/>
    </row>
    <row r="46" spans="1:16" s="9" customFormat="1" ht="16.5" customHeight="1">
      <c r="A46" s="63" t="s">
        <v>28</v>
      </c>
      <c r="B46" s="90">
        <v>19</v>
      </c>
      <c r="C46" s="90">
        <v>824</v>
      </c>
      <c r="D46" s="40">
        <v>29</v>
      </c>
      <c r="E46" s="40">
        <v>595</v>
      </c>
      <c r="F46" s="90" t="s">
        <v>148</v>
      </c>
      <c r="G46" s="90" t="s">
        <v>148</v>
      </c>
      <c r="H46" s="40">
        <v>2</v>
      </c>
      <c r="I46" s="40">
        <v>101</v>
      </c>
      <c r="J46" s="40">
        <v>1</v>
      </c>
      <c r="K46" s="40">
        <v>36</v>
      </c>
      <c r="L46" s="90">
        <v>2</v>
      </c>
      <c r="M46" s="90">
        <v>42</v>
      </c>
      <c r="N46" s="40">
        <v>4</v>
      </c>
      <c r="O46" s="40">
        <v>123</v>
      </c>
      <c r="P46" s="10"/>
    </row>
    <row r="47" spans="1:16" s="9" customFormat="1" ht="16.5" customHeight="1">
      <c r="A47" s="63" t="s">
        <v>24</v>
      </c>
      <c r="B47" s="40">
        <v>8</v>
      </c>
      <c r="C47" s="40">
        <v>238</v>
      </c>
      <c r="D47" s="40">
        <v>68</v>
      </c>
      <c r="E47" s="40">
        <v>495</v>
      </c>
      <c r="F47" s="40">
        <v>4</v>
      </c>
      <c r="G47" s="40">
        <v>40</v>
      </c>
      <c r="H47" s="40">
        <v>15</v>
      </c>
      <c r="I47" s="40">
        <v>45</v>
      </c>
      <c r="J47" s="40">
        <v>13</v>
      </c>
      <c r="K47" s="40">
        <v>119</v>
      </c>
      <c r="L47" s="40">
        <v>32</v>
      </c>
      <c r="M47" s="40">
        <v>298</v>
      </c>
      <c r="N47" s="40">
        <v>22</v>
      </c>
      <c r="O47" s="40">
        <v>101</v>
      </c>
      <c r="P47" s="10"/>
    </row>
    <row r="48" spans="1:16" s="9" customFormat="1" ht="16.5" customHeight="1">
      <c r="A48" s="63" t="s">
        <v>25</v>
      </c>
      <c r="B48" s="40">
        <v>3</v>
      </c>
      <c r="C48" s="40">
        <v>7</v>
      </c>
      <c r="D48" s="40">
        <v>30</v>
      </c>
      <c r="E48" s="40">
        <v>261</v>
      </c>
      <c r="F48" s="40">
        <v>1</v>
      </c>
      <c r="G48" s="40">
        <v>4</v>
      </c>
      <c r="H48" s="40">
        <v>19</v>
      </c>
      <c r="I48" s="40">
        <v>74</v>
      </c>
      <c r="J48" s="40">
        <v>7</v>
      </c>
      <c r="K48" s="40">
        <v>30</v>
      </c>
      <c r="L48" s="40">
        <v>9</v>
      </c>
      <c r="M48" s="40">
        <v>72</v>
      </c>
      <c r="N48" s="40">
        <v>12</v>
      </c>
      <c r="O48" s="40">
        <v>62</v>
      </c>
      <c r="P48" s="10"/>
    </row>
    <row r="49" spans="1:16" s="9" customFormat="1" ht="16.5" customHeight="1">
      <c r="A49" s="63" t="s">
        <v>26</v>
      </c>
      <c r="B49" s="40">
        <v>9</v>
      </c>
      <c r="C49" s="40">
        <v>189</v>
      </c>
      <c r="D49" s="40">
        <v>45</v>
      </c>
      <c r="E49" s="40">
        <v>287</v>
      </c>
      <c r="F49" s="40">
        <v>1</v>
      </c>
      <c r="G49" s="40">
        <v>18</v>
      </c>
      <c r="H49" s="40">
        <v>16</v>
      </c>
      <c r="I49" s="40">
        <v>50</v>
      </c>
      <c r="J49" s="40">
        <v>6</v>
      </c>
      <c r="K49" s="40">
        <v>23</v>
      </c>
      <c r="L49" s="40">
        <v>28</v>
      </c>
      <c r="M49" s="40">
        <v>311</v>
      </c>
      <c r="N49" s="40">
        <v>14</v>
      </c>
      <c r="O49" s="40">
        <v>84</v>
      </c>
      <c r="P49" s="10"/>
    </row>
    <row r="50" spans="1:16" s="9" customFormat="1" ht="16.5" customHeight="1">
      <c r="A50" s="63" t="s">
        <v>27</v>
      </c>
      <c r="B50" s="40">
        <v>16</v>
      </c>
      <c r="C50" s="40">
        <v>408</v>
      </c>
      <c r="D50" s="40">
        <v>42</v>
      </c>
      <c r="E50" s="40">
        <v>273</v>
      </c>
      <c r="F50" s="40">
        <v>3</v>
      </c>
      <c r="G50" s="40">
        <v>5</v>
      </c>
      <c r="H50" s="40">
        <v>13</v>
      </c>
      <c r="I50" s="40">
        <v>97</v>
      </c>
      <c r="J50" s="40">
        <v>12</v>
      </c>
      <c r="K50" s="40">
        <v>44</v>
      </c>
      <c r="L50" s="40">
        <v>11</v>
      </c>
      <c r="M50" s="40">
        <v>79</v>
      </c>
      <c r="N50" s="40">
        <v>14</v>
      </c>
      <c r="O50" s="40">
        <v>38</v>
      </c>
      <c r="P50" s="10"/>
    </row>
    <row r="51" spans="1:16" s="86" customFormat="1" ht="4.5" customHeight="1">
      <c r="A51" s="88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97"/>
    </row>
    <row r="52" spans="1:12" s="17" customFormat="1" ht="12" customHeight="1">
      <c r="A52" s="150"/>
      <c r="B52" s="132" t="s">
        <v>151</v>
      </c>
      <c r="C52" s="132"/>
      <c r="D52" s="132" t="s">
        <v>152</v>
      </c>
      <c r="E52" s="132"/>
      <c r="F52" s="132" t="s">
        <v>153</v>
      </c>
      <c r="G52" s="132"/>
      <c r="H52" s="132" t="s">
        <v>154</v>
      </c>
      <c r="I52" s="132"/>
      <c r="J52" s="132" t="s">
        <v>155</v>
      </c>
      <c r="K52" s="133"/>
      <c r="L52" s="14"/>
    </row>
    <row r="53" spans="1:12" s="17" customFormat="1" ht="12.75" customHeight="1">
      <c r="A53" s="151"/>
      <c r="B53" s="125" t="s">
        <v>122</v>
      </c>
      <c r="C53" s="125"/>
      <c r="D53" s="125" t="s">
        <v>8</v>
      </c>
      <c r="E53" s="125"/>
      <c r="F53" s="138" t="s">
        <v>123</v>
      </c>
      <c r="G53" s="125"/>
      <c r="H53" s="125" t="s">
        <v>146</v>
      </c>
      <c r="I53" s="125"/>
      <c r="J53" s="125" t="s">
        <v>147</v>
      </c>
      <c r="K53" s="131"/>
      <c r="L53" s="14"/>
    </row>
    <row r="54" spans="1:12" s="17" customFormat="1" ht="12.75" customHeight="1">
      <c r="A54" s="151"/>
      <c r="B54" s="127"/>
      <c r="C54" s="127"/>
      <c r="D54" s="127"/>
      <c r="E54" s="127"/>
      <c r="F54" s="127"/>
      <c r="G54" s="127"/>
      <c r="H54" s="127"/>
      <c r="I54" s="127"/>
      <c r="J54" s="127"/>
      <c r="K54" s="139"/>
      <c r="L54" s="14"/>
    </row>
    <row r="55" spans="1:12" s="21" customFormat="1" ht="20.25" customHeight="1">
      <c r="A55" s="151"/>
      <c r="B55" s="59" t="s">
        <v>6</v>
      </c>
      <c r="C55" s="60" t="s">
        <v>137</v>
      </c>
      <c r="D55" s="60" t="s">
        <v>6</v>
      </c>
      <c r="E55" s="60" t="s">
        <v>137</v>
      </c>
      <c r="F55" s="60" t="s">
        <v>6</v>
      </c>
      <c r="G55" s="60" t="s">
        <v>137</v>
      </c>
      <c r="H55" s="60" t="s">
        <v>6</v>
      </c>
      <c r="I55" s="60" t="s">
        <v>137</v>
      </c>
      <c r="J55" s="60" t="s">
        <v>6</v>
      </c>
      <c r="K55" s="61" t="s">
        <v>137</v>
      </c>
      <c r="L55" s="96"/>
    </row>
    <row r="56" spans="1:12" s="83" customFormat="1" ht="4.5" customHeight="1">
      <c r="A56" s="105"/>
      <c r="B56" s="106"/>
      <c r="C56" s="106"/>
      <c r="D56" s="106"/>
      <c r="E56" s="106"/>
      <c r="F56" s="106"/>
      <c r="G56" s="106"/>
      <c r="H56" s="106"/>
      <c r="I56" s="106"/>
      <c r="J56" s="106"/>
      <c r="K56" s="106"/>
      <c r="L56" s="6"/>
    </row>
    <row r="57" spans="1:12" s="17" customFormat="1" ht="18" customHeight="1">
      <c r="A57" s="58" t="s">
        <v>11</v>
      </c>
      <c r="B57" s="42">
        <v>320</v>
      </c>
      <c r="C57" s="42">
        <v>5494</v>
      </c>
      <c r="D57" s="89">
        <v>559</v>
      </c>
      <c r="E57" s="89">
        <v>12571</v>
      </c>
      <c r="F57" s="89">
        <v>29</v>
      </c>
      <c r="G57" s="89">
        <v>290</v>
      </c>
      <c r="H57" s="89">
        <v>516</v>
      </c>
      <c r="I57" s="89">
        <v>15621</v>
      </c>
      <c r="J57" s="89">
        <v>49</v>
      </c>
      <c r="K57" s="89">
        <v>5540</v>
      </c>
      <c r="L57" s="14"/>
    </row>
    <row r="58" spans="1:12" s="17" customFormat="1" ht="4.5" customHeight="1">
      <c r="A58" s="104"/>
      <c r="B58" s="40"/>
      <c r="C58" s="107"/>
      <c r="D58" s="107"/>
      <c r="E58" s="107"/>
      <c r="F58" s="107"/>
      <c r="G58" s="107"/>
      <c r="H58" s="107"/>
      <c r="I58" s="107"/>
      <c r="J58" s="107"/>
      <c r="K58" s="107"/>
      <c r="L58" s="14"/>
    </row>
    <row r="59" spans="1:12" s="37" customFormat="1" ht="16.5" customHeight="1">
      <c r="A59" s="63" t="s">
        <v>13</v>
      </c>
      <c r="B59" s="40">
        <v>12</v>
      </c>
      <c r="C59" s="40">
        <v>163</v>
      </c>
      <c r="D59" s="90">
        <v>56</v>
      </c>
      <c r="E59" s="90">
        <v>1340</v>
      </c>
      <c r="F59" s="40">
        <v>2</v>
      </c>
      <c r="G59" s="40">
        <v>12</v>
      </c>
      <c r="H59" s="41">
        <v>41</v>
      </c>
      <c r="I59" s="41">
        <v>869</v>
      </c>
      <c r="J59" s="41">
        <v>1</v>
      </c>
      <c r="K59" s="41">
        <v>3</v>
      </c>
      <c r="L59" s="101"/>
    </row>
    <row r="60" spans="1:12" s="37" customFormat="1" ht="16.5" customHeight="1">
      <c r="A60" s="63" t="s">
        <v>14</v>
      </c>
      <c r="B60" s="40">
        <v>56</v>
      </c>
      <c r="C60" s="40">
        <v>725</v>
      </c>
      <c r="D60" s="90">
        <v>88</v>
      </c>
      <c r="E60" s="90">
        <v>1489</v>
      </c>
      <c r="F60" s="90">
        <v>3</v>
      </c>
      <c r="G60" s="90">
        <v>21</v>
      </c>
      <c r="H60" s="41">
        <v>61</v>
      </c>
      <c r="I60" s="41">
        <v>2832</v>
      </c>
      <c r="J60" s="41">
        <v>1</v>
      </c>
      <c r="K60" s="41">
        <v>14</v>
      </c>
      <c r="L60" s="101"/>
    </row>
    <row r="61" spans="1:12" s="37" customFormat="1" ht="16.5" customHeight="1">
      <c r="A61" s="63" t="s">
        <v>15</v>
      </c>
      <c r="B61" s="40">
        <v>43</v>
      </c>
      <c r="C61" s="40">
        <v>709</v>
      </c>
      <c r="D61" s="40">
        <v>82</v>
      </c>
      <c r="E61" s="40">
        <v>4529</v>
      </c>
      <c r="F61" s="90">
        <v>4</v>
      </c>
      <c r="G61" s="90">
        <v>19</v>
      </c>
      <c r="H61" s="41">
        <v>106</v>
      </c>
      <c r="I61" s="41">
        <v>2447</v>
      </c>
      <c r="J61" s="41">
        <v>18</v>
      </c>
      <c r="K61" s="41">
        <v>1387</v>
      </c>
      <c r="L61" s="101"/>
    </row>
    <row r="62" spans="1:12" s="37" customFormat="1" ht="16.5" customHeight="1">
      <c r="A62" s="63" t="s">
        <v>16</v>
      </c>
      <c r="B62" s="40">
        <v>11</v>
      </c>
      <c r="C62" s="40">
        <v>301</v>
      </c>
      <c r="D62" s="90">
        <v>33</v>
      </c>
      <c r="E62" s="90">
        <v>307</v>
      </c>
      <c r="F62" s="90" t="s">
        <v>148</v>
      </c>
      <c r="G62" s="90" t="s">
        <v>148</v>
      </c>
      <c r="H62" s="41">
        <v>20</v>
      </c>
      <c r="I62" s="41">
        <v>223</v>
      </c>
      <c r="J62" s="43" t="s">
        <v>148</v>
      </c>
      <c r="K62" s="43" t="s">
        <v>148</v>
      </c>
      <c r="L62" s="101"/>
    </row>
    <row r="63" spans="1:12" s="37" customFormat="1" ht="16.5" customHeight="1">
      <c r="A63" s="63" t="s">
        <v>17</v>
      </c>
      <c r="B63" s="40">
        <v>62</v>
      </c>
      <c r="C63" s="40">
        <v>985</v>
      </c>
      <c r="D63" s="90">
        <v>81</v>
      </c>
      <c r="E63" s="90">
        <v>1271</v>
      </c>
      <c r="F63" s="90">
        <v>5</v>
      </c>
      <c r="G63" s="90">
        <v>119</v>
      </c>
      <c r="H63" s="41">
        <v>142</v>
      </c>
      <c r="I63" s="41">
        <v>7282</v>
      </c>
      <c r="J63" s="41">
        <v>5</v>
      </c>
      <c r="K63" s="41">
        <v>46</v>
      </c>
      <c r="L63" s="101"/>
    </row>
    <row r="64" spans="1:12" s="37" customFormat="1" ht="16.5" customHeight="1">
      <c r="A64" s="63" t="s">
        <v>18</v>
      </c>
      <c r="B64" s="40">
        <v>16</v>
      </c>
      <c r="C64" s="40">
        <v>205</v>
      </c>
      <c r="D64" s="90">
        <v>35</v>
      </c>
      <c r="E64" s="90">
        <v>313</v>
      </c>
      <c r="F64" s="90">
        <v>2</v>
      </c>
      <c r="G64" s="90">
        <v>7</v>
      </c>
      <c r="H64" s="41">
        <v>31</v>
      </c>
      <c r="I64" s="41">
        <v>250</v>
      </c>
      <c r="J64" s="41">
        <v>1</v>
      </c>
      <c r="K64" s="41">
        <v>257</v>
      </c>
      <c r="L64" s="101"/>
    </row>
    <row r="65" spans="1:12" s="37" customFormat="1" ht="16.5" customHeight="1">
      <c r="A65" s="63" t="s">
        <v>22</v>
      </c>
      <c r="B65" s="40">
        <v>4</v>
      </c>
      <c r="C65" s="40">
        <v>50</v>
      </c>
      <c r="D65" s="90">
        <v>2</v>
      </c>
      <c r="E65" s="90">
        <v>515</v>
      </c>
      <c r="F65" s="90" t="s">
        <v>148</v>
      </c>
      <c r="G65" s="90" t="s">
        <v>148</v>
      </c>
      <c r="H65" s="90">
        <v>1</v>
      </c>
      <c r="I65" s="90">
        <v>5</v>
      </c>
      <c r="J65" s="41">
        <v>13</v>
      </c>
      <c r="K65" s="41">
        <v>2482</v>
      </c>
      <c r="L65" s="101"/>
    </row>
    <row r="66" spans="1:12" s="37" customFormat="1" ht="16.5" customHeight="1">
      <c r="A66" s="63" t="s">
        <v>19</v>
      </c>
      <c r="B66" s="40">
        <v>18</v>
      </c>
      <c r="C66" s="40">
        <v>357</v>
      </c>
      <c r="D66" s="40">
        <v>31</v>
      </c>
      <c r="E66" s="40">
        <v>325</v>
      </c>
      <c r="F66" s="90">
        <v>1</v>
      </c>
      <c r="G66" s="90">
        <v>6</v>
      </c>
      <c r="H66" s="41">
        <v>21</v>
      </c>
      <c r="I66" s="41">
        <v>274</v>
      </c>
      <c r="J66" s="41">
        <v>2</v>
      </c>
      <c r="K66" s="41">
        <v>696</v>
      </c>
      <c r="L66" s="101"/>
    </row>
    <row r="67" spans="1:12" s="103" customFormat="1" ht="16.5" customHeight="1">
      <c r="A67" s="63" t="s">
        <v>20</v>
      </c>
      <c r="B67" s="40">
        <v>12</v>
      </c>
      <c r="C67" s="40">
        <v>166</v>
      </c>
      <c r="D67" s="90">
        <v>31</v>
      </c>
      <c r="E67" s="90">
        <v>451</v>
      </c>
      <c r="F67" s="90">
        <v>2</v>
      </c>
      <c r="G67" s="90">
        <v>15</v>
      </c>
      <c r="H67" s="41">
        <v>11</v>
      </c>
      <c r="I67" s="41">
        <v>47</v>
      </c>
      <c r="J67" s="41">
        <v>2</v>
      </c>
      <c r="K67" s="41">
        <v>6</v>
      </c>
      <c r="L67" s="102"/>
    </row>
    <row r="68" spans="1:12" s="103" customFormat="1" ht="16.5" customHeight="1">
      <c r="A68" s="63" t="s">
        <v>21</v>
      </c>
      <c r="B68" s="40">
        <v>29</v>
      </c>
      <c r="C68" s="40">
        <v>202</v>
      </c>
      <c r="D68" s="40">
        <v>30</v>
      </c>
      <c r="E68" s="40">
        <v>539</v>
      </c>
      <c r="F68" s="90">
        <v>3</v>
      </c>
      <c r="G68" s="90">
        <v>26</v>
      </c>
      <c r="H68" s="41">
        <v>15</v>
      </c>
      <c r="I68" s="41">
        <v>242</v>
      </c>
      <c r="J68" s="43" t="s">
        <v>148</v>
      </c>
      <c r="K68" s="43" t="s">
        <v>148</v>
      </c>
      <c r="L68" s="102"/>
    </row>
    <row r="69" spans="1:12" s="103" customFormat="1" ht="16.5" customHeight="1">
      <c r="A69" s="63" t="s">
        <v>23</v>
      </c>
      <c r="B69" s="40">
        <v>18</v>
      </c>
      <c r="C69" s="40">
        <v>912</v>
      </c>
      <c r="D69" s="90">
        <v>23</v>
      </c>
      <c r="E69" s="90">
        <v>258</v>
      </c>
      <c r="F69" s="90">
        <v>1</v>
      </c>
      <c r="G69" s="90">
        <v>7</v>
      </c>
      <c r="H69" s="41">
        <v>14</v>
      </c>
      <c r="I69" s="41">
        <v>266</v>
      </c>
      <c r="J69" s="43" t="s">
        <v>148</v>
      </c>
      <c r="K69" s="43" t="s">
        <v>148</v>
      </c>
      <c r="L69" s="102"/>
    </row>
    <row r="70" spans="1:12" s="37" customFormat="1" ht="16.5" customHeight="1">
      <c r="A70" s="63" t="s">
        <v>28</v>
      </c>
      <c r="B70" s="40">
        <v>3</v>
      </c>
      <c r="C70" s="40">
        <v>145</v>
      </c>
      <c r="D70" s="90" t="s">
        <v>148</v>
      </c>
      <c r="E70" s="90" t="s">
        <v>148</v>
      </c>
      <c r="F70" s="90" t="s">
        <v>148</v>
      </c>
      <c r="G70" s="90" t="s">
        <v>148</v>
      </c>
      <c r="H70" s="40">
        <v>11</v>
      </c>
      <c r="I70" s="40">
        <v>415</v>
      </c>
      <c r="J70" s="40">
        <v>2</v>
      </c>
      <c r="K70" s="40">
        <v>603</v>
      </c>
      <c r="L70" s="101"/>
    </row>
    <row r="71" spans="1:12" s="103" customFormat="1" ht="16.5" customHeight="1">
      <c r="A71" s="63" t="s">
        <v>24</v>
      </c>
      <c r="B71" s="40">
        <v>8</v>
      </c>
      <c r="C71" s="40">
        <v>27</v>
      </c>
      <c r="D71" s="90">
        <v>10</v>
      </c>
      <c r="E71" s="90">
        <v>187</v>
      </c>
      <c r="F71" s="90">
        <v>2</v>
      </c>
      <c r="G71" s="90">
        <v>29</v>
      </c>
      <c r="H71" s="91">
        <v>10</v>
      </c>
      <c r="I71" s="40">
        <v>68</v>
      </c>
      <c r="J71" s="40">
        <v>2</v>
      </c>
      <c r="K71" s="40">
        <v>42</v>
      </c>
      <c r="L71" s="102"/>
    </row>
    <row r="72" spans="1:12" s="103" customFormat="1" ht="16.5" customHeight="1">
      <c r="A72" s="63" t="s">
        <v>25</v>
      </c>
      <c r="B72" s="40">
        <v>8</v>
      </c>
      <c r="C72" s="40">
        <v>303</v>
      </c>
      <c r="D72" s="90">
        <v>25</v>
      </c>
      <c r="E72" s="90">
        <v>485</v>
      </c>
      <c r="F72" s="90">
        <v>1</v>
      </c>
      <c r="G72" s="90">
        <v>7</v>
      </c>
      <c r="H72" s="91">
        <v>8</v>
      </c>
      <c r="I72" s="40">
        <v>47</v>
      </c>
      <c r="J72" s="90" t="s">
        <v>148</v>
      </c>
      <c r="K72" s="90" t="s">
        <v>148</v>
      </c>
      <c r="L72" s="102"/>
    </row>
    <row r="73" spans="1:12" s="103" customFormat="1" ht="16.5" customHeight="1">
      <c r="A73" s="63" t="s">
        <v>26</v>
      </c>
      <c r="B73" s="40">
        <v>10</v>
      </c>
      <c r="C73" s="40">
        <v>134</v>
      </c>
      <c r="D73" s="90">
        <v>19</v>
      </c>
      <c r="E73" s="90">
        <v>154</v>
      </c>
      <c r="F73" s="90">
        <v>2</v>
      </c>
      <c r="G73" s="90">
        <v>17</v>
      </c>
      <c r="H73" s="91">
        <v>10</v>
      </c>
      <c r="I73" s="40">
        <v>134</v>
      </c>
      <c r="J73" s="40">
        <v>1</v>
      </c>
      <c r="K73" s="40">
        <v>1</v>
      </c>
      <c r="L73" s="102"/>
    </row>
    <row r="74" spans="1:12" s="103" customFormat="1" ht="16.5" customHeight="1">
      <c r="A74" s="63" t="s">
        <v>27</v>
      </c>
      <c r="B74" s="40">
        <v>10</v>
      </c>
      <c r="C74" s="40">
        <v>110</v>
      </c>
      <c r="D74" s="40">
        <v>13</v>
      </c>
      <c r="E74" s="40">
        <v>408</v>
      </c>
      <c r="F74" s="90">
        <v>1</v>
      </c>
      <c r="G74" s="90">
        <v>5</v>
      </c>
      <c r="H74" s="40">
        <v>14</v>
      </c>
      <c r="I74" s="40">
        <v>220</v>
      </c>
      <c r="J74" s="40">
        <v>1</v>
      </c>
      <c r="K74" s="40">
        <v>3</v>
      </c>
      <c r="L74" s="102"/>
    </row>
    <row r="75" spans="1:12" s="83" customFormat="1" ht="4.5" customHeight="1">
      <c r="A75" s="93"/>
      <c r="B75" s="94"/>
      <c r="C75" s="94"/>
      <c r="D75" s="94"/>
      <c r="E75" s="94"/>
      <c r="F75" s="94"/>
      <c r="G75" s="94"/>
      <c r="H75" s="95"/>
      <c r="I75" s="94"/>
      <c r="J75" s="94"/>
      <c r="K75" s="94"/>
      <c r="L75" s="6"/>
    </row>
    <row r="76" spans="1:15" ht="13.5">
      <c r="A76" s="38" t="s">
        <v>149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</sheetData>
  <sheetProtection/>
  <mergeCells count="40">
    <mergeCell ref="J52:K52"/>
    <mergeCell ref="A52:A55"/>
    <mergeCell ref="D52:E52"/>
    <mergeCell ref="J53:K54"/>
    <mergeCell ref="F52:G52"/>
    <mergeCell ref="H53:I54"/>
    <mergeCell ref="D53:E54"/>
    <mergeCell ref="F53:G54"/>
    <mergeCell ref="B52:C52"/>
    <mergeCell ref="B53:C54"/>
    <mergeCell ref="H52:I52"/>
    <mergeCell ref="A4:A7"/>
    <mergeCell ref="B4:C6"/>
    <mergeCell ref="D4:E4"/>
    <mergeCell ref="A28:A31"/>
    <mergeCell ref="B29:C30"/>
    <mergeCell ref="D29:E30"/>
    <mergeCell ref="D28:E28"/>
    <mergeCell ref="B28:C28"/>
    <mergeCell ref="J5:K6"/>
    <mergeCell ref="N4:O4"/>
    <mergeCell ref="H4:I4"/>
    <mergeCell ref="J4:K4"/>
    <mergeCell ref="L4:M4"/>
    <mergeCell ref="D5:E6"/>
    <mergeCell ref="F5:G6"/>
    <mergeCell ref="F4:G4"/>
    <mergeCell ref="H5:I6"/>
    <mergeCell ref="L29:M30"/>
    <mergeCell ref="N29:O30"/>
    <mergeCell ref="L5:M6"/>
    <mergeCell ref="N5:O6"/>
    <mergeCell ref="N28:O28"/>
    <mergeCell ref="L28:M28"/>
    <mergeCell ref="F29:G30"/>
    <mergeCell ref="H29:I30"/>
    <mergeCell ref="J29:K30"/>
    <mergeCell ref="H28:I28"/>
    <mergeCell ref="J28:K28"/>
    <mergeCell ref="F28:G28"/>
  </mergeCells>
  <printOptions/>
  <pageMargins left="0.35433070866141736" right="0.35433070866141736" top="0.7874015748031497" bottom="0.3937007874015748" header="0.5118110236220472" footer="0.5118110236220472"/>
  <pageSetup horizontalDpi="600" verticalDpi="600" orientation="portrait" paperSize="9" r:id="rId1"/>
  <headerFooter alignWithMargins="0">
    <oddHeader>&amp;L&amp;8 56　　　　産業 ・ 金融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2:AF28"/>
  <sheetViews>
    <sheetView tabSelected="1" zoomScalePageLayoutView="0" workbookViewId="0" topLeftCell="A1">
      <selection activeCell="A1" sqref="A1:IV29"/>
      <selection activeCell="F41" sqref="F41"/>
    </sheetView>
  </sheetViews>
  <sheetFormatPr defaultColWidth="9.00390625" defaultRowHeight="13.5"/>
  <cols>
    <col min="1" max="1" width="8.625" style="0" customWidth="1"/>
    <col min="2" max="13" width="6.125" style="0" customWidth="1"/>
    <col min="14" max="14" width="4.125" style="0" customWidth="1"/>
    <col min="15" max="23" width="5.125" style="0" customWidth="1"/>
  </cols>
  <sheetData>
    <row r="2" spans="1:32" ht="22.5" customHeight="1">
      <c r="A2" s="25" t="s">
        <v>57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ht="13.5" customHeight="1">
      <c r="A3" s="22"/>
      <c r="B3" s="1"/>
      <c r="C3" s="1"/>
      <c r="D3" s="1"/>
      <c r="E3" s="1"/>
      <c r="F3" s="1"/>
      <c r="G3" s="1"/>
      <c r="M3" s="55" t="s">
        <v>127</v>
      </c>
      <c r="N3" s="5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1:32" ht="15" customHeight="1">
      <c r="A4" s="121"/>
      <c r="B4" s="135" t="s">
        <v>12</v>
      </c>
      <c r="C4" s="122" t="s">
        <v>64</v>
      </c>
      <c r="D4" s="122"/>
      <c r="E4" s="122"/>
      <c r="F4" s="122"/>
      <c r="G4" s="122"/>
      <c r="H4" s="122"/>
      <c r="I4" s="122"/>
      <c r="J4" s="122"/>
      <c r="K4" s="122"/>
      <c r="L4" s="122"/>
      <c r="M4" s="152" t="s">
        <v>128</v>
      </c>
      <c r="N4" s="111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</row>
    <row r="5" spans="1:32" ht="15" customHeight="1">
      <c r="A5" s="123"/>
      <c r="B5" s="136"/>
      <c r="C5" s="67" t="s">
        <v>43</v>
      </c>
      <c r="D5" s="67" t="s">
        <v>44</v>
      </c>
      <c r="E5" s="33" t="s">
        <v>52</v>
      </c>
      <c r="F5" s="33" t="s">
        <v>53</v>
      </c>
      <c r="G5" s="33" t="s">
        <v>54</v>
      </c>
      <c r="H5" s="33" t="s">
        <v>55</v>
      </c>
      <c r="I5" s="33" t="s">
        <v>49</v>
      </c>
      <c r="J5" s="33" t="s">
        <v>50</v>
      </c>
      <c r="K5" s="33" t="s">
        <v>51</v>
      </c>
      <c r="L5" s="33" t="s">
        <v>56</v>
      </c>
      <c r="M5" s="153"/>
      <c r="N5" s="11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ht="4.5" customHeight="1">
      <c r="A6" s="104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8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s="110" customFormat="1" ht="15" customHeight="1">
      <c r="A7" s="58" t="s">
        <v>11</v>
      </c>
      <c r="B7" s="109">
        <v>8204</v>
      </c>
      <c r="C7" s="20">
        <v>3942</v>
      </c>
      <c r="D7" s="20">
        <v>1815</v>
      </c>
      <c r="E7" s="20">
        <v>1163</v>
      </c>
      <c r="F7" s="20">
        <v>466</v>
      </c>
      <c r="G7" s="20">
        <v>414</v>
      </c>
      <c r="H7" s="20">
        <v>232</v>
      </c>
      <c r="I7" s="20">
        <v>86</v>
      </c>
      <c r="J7" s="20">
        <v>28</v>
      </c>
      <c r="K7" s="20">
        <v>21</v>
      </c>
      <c r="L7" s="20">
        <v>17</v>
      </c>
      <c r="M7" s="20">
        <v>20</v>
      </c>
      <c r="N7" s="20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ht="4.5" customHeight="1">
      <c r="A8" s="104"/>
      <c r="B8" s="6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s="66" customFormat="1" ht="15" customHeight="1">
      <c r="A9" s="63" t="s">
        <v>13</v>
      </c>
      <c r="B9" s="68">
        <v>546</v>
      </c>
      <c r="C9" s="99">
        <v>304</v>
      </c>
      <c r="D9" s="99">
        <v>101</v>
      </c>
      <c r="E9" s="99">
        <v>73</v>
      </c>
      <c r="F9" s="99">
        <v>25</v>
      </c>
      <c r="G9" s="99">
        <v>22</v>
      </c>
      <c r="H9" s="99">
        <v>14</v>
      </c>
      <c r="I9" s="99">
        <v>4</v>
      </c>
      <c r="J9" s="99">
        <v>2</v>
      </c>
      <c r="K9" s="99">
        <v>1</v>
      </c>
      <c r="L9" s="99" t="s">
        <v>148</v>
      </c>
      <c r="M9" s="99" t="s">
        <v>148</v>
      </c>
      <c r="N9" s="7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</row>
    <row r="10" spans="1:32" s="66" customFormat="1" ht="15" customHeight="1">
      <c r="A10" s="63" t="s">
        <v>14</v>
      </c>
      <c r="B10" s="68">
        <v>1139</v>
      </c>
      <c r="C10" s="99">
        <v>488</v>
      </c>
      <c r="D10" s="99">
        <v>286</v>
      </c>
      <c r="E10" s="99">
        <v>182</v>
      </c>
      <c r="F10" s="99">
        <v>80</v>
      </c>
      <c r="G10" s="99">
        <v>59</v>
      </c>
      <c r="H10" s="99">
        <v>31</v>
      </c>
      <c r="I10" s="99">
        <v>7</v>
      </c>
      <c r="J10" s="99">
        <v>2</v>
      </c>
      <c r="K10" s="99">
        <v>1</v>
      </c>
      <c r="L10" s="99">
        <v>1</v>
      </c>
      <c r="M10" s="99">
        <v>2</v>
      </c>
      <c r="N10" s="69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</row>
    <row r="11" spans="1:32" s="66" customFormat="1" ht="15" customHeight="1">
      <c r="A11" s="63" t="s">
        <v>15</v>
      </c>
      <c r="B11" s="68">
        <v>1342</v>
      </c>
      <c r="C11" s="99">
        <v>681</v>
      </c>
      <c r="D11" s="99">
        <v>287</v>
      </c>
      <c r="E11" s="99">
        <v>187</v>
      </c>
      <c r="F11" s="99">
        <v>57</v>
      </c>
      <c r="G11" s="99">
        <v>59</v>
      </c>
      <c r="H11" s="99">
        <v>41</v>
      </c>
      <c r="I11" s="99">
        <v>14</v>
      </c>
      <c r="J11" s="99">
        <v>2</v>
      </c>
      <c r="K11" s="99">
        <v>2</v>
      </c>
      <c r="L11" s="99">
        <v>8</v>
      </c>
      <c r="M11" s="99">
        <v>4</v>
      </c>
      <c r="N11" s="69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</row>
    <row r="12" spans="1:32" s="66" customFormat="1" ht="15" customHeight="1">
      <c r="A12" s="63" t="s">
        <v>16</v>
      </c>
      <c r="B12" s="68">
        <v>396</v>
      </c>
      <c r="C12" s="99">
        <v>254</v>
      </c>
      <c r="D12" s="99">
        <v>79</v>
      </c>
      <c r="E12" s="99">
        <v>29</v>
      </c>
      <c r="F12" s="99">
        <v>16</v>
      </c>
      <c r="G12" s="99">
        <v>15</v>
      </c>
      <c r="H12" s="99">
        <v>2</v>
      </c>
      <c r="I12" s="99">
        <v>1</v>
      </c>
      <c r="J12" s="99" t="s">
        <v>148</v>
      </c>
      <c r="K12" s="99" t="s">
        <v>148</v>
      </c>
      <c r="L12" s="99" t="s">
        <v>148</v>
      </c>
      <c r="M12" s="99" t="s">
        <v>148</v>
      </c>
      <c r="N12" s="7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</row>
    <row r="13" spans="1:32" s="66" customFormat="1" ht="15" customHeight="1">
      <c r="A13" s="63" t="s">
        <v>17</v>
      </c>
      <c r="B13" s="68">
        <v>1813</v>
      </c>
      <c r="C13" s="99">
        <v>597</v>
      </c>
      <c r="D13" s="99">
        <v>448</v>
      </c>
      <c r="E13" s="99">
        <v>338</v>
      </c>
      <c r="F13" s="99">
        <v>151</v>
      </c>
      <c r="G13" s="99">
        <v>129</v>
      </c>
      <c r="H13" s="99">
        <v>83</v>
      </c>
      <c r="I13" s="99">
        <v>28</v>
      </c>
      <c r="J13" s="99">
        <v>15</v>
      </c>
      <c r="K13" s="99">
        <v>8</v>
      </c>
      <c r="L13" s="99">
        <v>4</v>
      </c>
      <c r="M13" s="99">
        <v>12</v>
      </c>
      <c r="N13" s="69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</row>
    <row r="14" spans="1:32" s="66" customFormat="1" ht="15" customHeight="1">
      <c r="A14" s="63" t="s">
        <v>18</v>
      </c>
      <c r="B14" s="68">
        <v>520</v>
      </c>
      <c r="C14" s="99">
        <v>321</v>
      </c>
      <c r="D14" s="99">
        <v>96</v>
      </c>
      <c r="E14" s="99">
        <v>64</v>
      </c>
      <c r="F14" s="99">
        <v>7</v>
      </c>
      <c r="G14" s="99">
        <v>19</v>
      </c>
      <c r="H14" s="99">
        <v>7</v>
      </c>
      <c r="I14" s="99">
        <v>4</v>
      </c>
      <c r="J14" s="99">
        <v>1</v>
      </c>
      <c r="K14" s="99">
        <v>1</v>
      </c>
      <c r="L14" s="99" t="s">
        <v>148</v>
      </c>
      <c r="M14" s="99" t="s">
        <v>148</v>
      </c>
      <c r="N14" s="7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</row>
    <row r="15" spans="1:32" s="66" customFormat="1" ht="15" customHeight="1">
      <c r="A15" s="63" t="s">
        <v>22</v>
      </c>
      <c r="B15" s="68">
        <v>57</v>
      </c>
      <c r="C15" s="99">
        <v>11</v>
      </c>
      <c r="D15" s="99">
        <v>8</v>
      </c>
      <c r="E15" s="99">
        <v>10</v>
      </c>
      <c r="F15" s="99">
        <v>9</v>
      </c>
      <c r="G15" s="99">
        <v>3</v>
      </c>
      <c r="H15" s="99">
        <v>4</v>
      </c>
      <c r="I15" s="99">
        <v>4</v>
      </c>
      <c r="J15" s="99">
        <v>1</v>
      </c>
      <c r="K15" s="99">
        <v>5</v>
      </c>
      <c r="L15" s="99">
        <v>2</v>
      </c>
      <c r="M15" s="99" t="s">
        <v>148</v>
      </c>
      <c r="N15" s="7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</row>
    <row r="16" spans="1:32" s="66" customFormat="1" ht="15" customHeight="1">
      <c r="A16" s="63" t="s">
        <v>19</v>
      </c>
      <c r="B16" s="68">
        <v>390</v>
      </c>
      <c r="C16" s="99">
        <v>221</v>
      </c>
      <c r="D16" s="99">
        <v>58</v>
      </c>
      <c r="E16" s="99">
        <v>55</v>
      </c>
      <c r="F16" s="99">
        <v>16</v>
      </c>
      <c r="G16" s="99">
        <v>20</v>
      </c>
      <c r="H16" s="99">
        <v>10</v>
      </c>
      <c r="I16" s="99">
        <v>7</v>
      </c>
      <c r="J16" s="99" t="s">
        <v>148</v>
      </c>
      <c r="K16" s="99">
        <v>2</v>
      </c>
      <c r="L16" s="99">
        <v>1</v>
      </c>
      <c r="M16" s="99" t="s">
        <v>148</v>
      </c>
      <c r="N16" s="7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</row>
    <row r="17" spans="1:32" s="66" customFormat="1" ht="15" customHeight="1">
      <c r="A17" s="63" t="s">
        <v>20</v>
      </c>
      <c r="B17" s="68">
        <v>293</v>
      </c>
      <c r="C17" s="99">
        <v>180</v>
      </c>
      <c r="D17" s="99">
        <v>51</v>
      </c>
      <c r="E17" s="99">
        <v>31</v>
      </c>
      <c r="F17" s="99">
        <v>16</v>
      </c>
      <c r="G17" s="99">
        <v>7</v>
      </c>
      <c r="H17" s="99">
        <v>7</v>
      </c>
      <c r="I17" s="99">
        <v>1</v>
      </c>
      <c r="J17" s="99" t="s">
        <v>148</v>
      </c>
      <c r="K17" s="99" t="s">
        <v>148</v>
      </c>
      <c r="L17" s="99" t="s">
        <v>148</v>
      </c>
      <c r="M17" s="99" t="s">
        <v>148</v>
      </c>
      <c r="N17" s="7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</row>
    <row r="18" spans="1:32" s="66" customFormat="1" ht="15" customHeight="1">
      <c r="A18" s="63" t="s">
        <v>21</v>
      </c>
      <c r="B18" s="68">
        <v>393</v>
      </c>
      <c r="C18" s="99">
        <v>207</v>
      </c>
      <c r="D18" s="99">
        <v>99</v>
      </c>
      <c r="E18" s="99">
        <v>45</v>
      </c>
      <c r="F18" s="99">
        <v>15</v>
      </c>
      <c r="G18" s="99">
        <v>17</v>
      </c>
      <c r="H18" s="99">
        <v>4</v>
      </c>
      <c r="I18" s="99">
        <v>5</v>
      </c>
      <c r="J18" s="99">
        <v>1</v>
      </c>
      <c r="K18" s="99" t="s">
        <v>148</v>
      </c>
      <c r="L18" s="99" t="s">
        <v>148</v>
      </c>
      <c r="M18" s="99" t="s">
        <v>148</v>
      </c>
      <c r="N18" s="7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</row>
    <row r="19" spans="1:32" s="66" customFormat="1" ht="15" customHeight="1">
      <c r="A19" s="63" t="s">
        <v>23</v>
      </c>
      <c r="B19" s="68">
        <v>278</v>
      </c>
      <c r="C19" s="99">
        <v>146</v>
      </c>
      <c r="D19" s="99">
        <v>68</v>
      </c>
      <c r="E19" s="99">
        <v>34</v>
      </c>
      <c r="F19" s="99">
        <v>14</v>
      </c>
      <c r="G19" s="99">
        <v>10</v>
      </c>
      <c r="H19" s="99">
        <v>2</v>
      </c>
      <c r="I19" s="99">
        <v>2</v>
      </c>
      <c r="J19" s="99">
        <v>1</v>
      </c>
      <c r="K19" s="99" t="s">
        <v>148</v>
      </c>
      <c r="L19" s="99">
        <v>1</v>
      </c>
      <c r="M19" s="99" t="s">
        <v>148</v>
      </c>
      <c r="N19" s="7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100"/>
      <c r="AF19" s="100"/>
    </row>
    <row r="20" spans="1:32" s="66" customFormat="1" ht="15" customHeight="1">
      <c r="A20" s="63" t="s">
        <v>28</v>
      </c>
      <c r="B20" s="68">
        <v>112</v>
      </c>
      <c r="C20" s="99">
        <v>17</v>
      </c>
      <c r="D20" s="99">
        <v>34</v>
      </c>
      <c r="E20" s="99">
        <v>19</v>
      </c>
      <c r="F20" s="99">
        <v>13</v>
      </c>
      <c r="G20" s="99">
        <v>13</v>
      </c>
      <c r="H20" s="99">
        <v>7</v>
      </c>
      <c r="I20" s="99">
        <v>6</v>
      </c>
      <c r="J20" s="99">
        <v>2</v>
      </c>
      <c r="K20" s="99">
        <v>1</v>
      </c>
      <c r="L20" s="99" t="s">
        <v>148</v>
      </c>
      <c r="M20" s="99" t="s">
        <v>148</v>
      </c>
      <c r="N20" s="77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0"/>
    </row>
    <row r="21" spans="1:32" s="66" customFormat="1" ht="15" customHeight="1">
      <c r="A21" s="63" t="s">
        <v>24</v>
      </c>
      <c r="B21" s="68">
        <v>295</v>
      </c>
      <c r="C21" s="99">
        <v>166</v>
      </c>
      <c r="D21" s="99">
        <v>67</v>
      </c>
      <c r="E21" s="99">
        <v>33</v>
      </c>
      <c r="F21" s="99">
        <v>15</v>
      </c>
      <c r="G21" s="99">
        <v>7</v>
      </c>
      <c r="H21" s="99">
        <v>6</v>
      </c>
      <c r="I21" s="99">
        <v>1</v>
      </c>
      <c r="J21" s="99" t="s">
        <v>148</v>
      </c>
      <c r="K21" s="99" t="s">
        <v>148</v>
      </c>
      <c r="L21" s="99" t="s">
        <v>148</v>
      </c>
      <c r="M21" s="99" t="s">
        <v>148</v>
      </c>
      <c r="N21" s="69"/>
      <c r="O21" s="100"/>
      <c r="P21" s="100"/>
      <c r="Q21" s="100"/>
      <c r="R21" s="100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100"/>
      <c r="AE21" s="100"/>
      <c r="AF21" s="100"/>
    </row>
    <row r="22" spans="1:32" s="66" customFormat="1" ht="15" customHeight="1">
      <c r="A22" s="63" t="s">
        <v>25</v>
      </c>
      <c r="B22" s="68">
        <v>178</v>
      </c>
      <c r="C22" s="99">
        <v>100</v>
      </c>
      <c r="D22" s="99">
        <v>37</v>
      </c>
      <c r="E22" s="99">
        <v>13</v>
      </c>
      <c r="F22" s="99">
        <v>10</v>
      </c>
      <c r="G22" s="99">
        <v>13</v>
      </c>
      <c r="H22" s="99">
        <v>4</v>
      </c>
      <c r="I22" s="99" t="s">
        <v>148</v>
      </c>
      <c r="J22" s="99">
        <v>1</v>
      </c>
      <c r="K22" s="99" t="s">
        <v>148</v>
      </c>
      <c r="L22" s="99" t="s">
        <v>148</v>
      </c>
      <c r="M22" s="99" t="s">
        <v>148</v>
      </c>
      <c r="N22" s="70"/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100"/>
      <c r="AE22" s="100"/>
      <c r="AF22" s="100"/>
    </row>
    <row r="23" spans="1:32" s="66" customFormat="1" ht="15" customHeight="1">
      <c r="A23" s="63" t="s">
        <v>26</v>
      </c>
      <c r="B23" s="68">
        <v>240</v>
      </c>
      <c r="C23" s="99">
        <v>127</v>
      </c>
      <c r="D23" s="99">
        <v>57</v>
      </c>
      <c r="E23" s="99">
        <v>25</v>
      </c>
      <c r="F23" s="99">
        <v>16</v>
      </c>
      <c r="G23" s="99">
        <v>12</v>
      </c>
      <c r="H23" s="99">
        <v>2</v>
      </c>
      <c r="I23" s="99">
        <v>1</v>
      </c>
      <c r="J23" s="99" t="s">
        <v>148</v>
      </c>
      <c r="K23" s="99" t="s">
        <v>148</v>
      </c>
      <c r="L23" s="99" t="s">
        <v>148</v>
      </c>
      <c r="M23" s="99" t="s">
        <v>148</v>
      </c>
      <c r="N23" s="7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0"/>
    </row>
    <row r="24" spans="1:32" s="66" customFormat="1" ht="15" customHeight="1">
      <c r="A24" s="63" t="s">
        <v>27</v>
      </c>
      <c r="B24" s="68">
        <v>212</v>
      </c>
      <c r="C24" s="99">
        <v>122</v>
      </c>
      <c r="D24" s="99">
        <v>39</v>
      </c>
      <c r="E24" s="99">
        <v>25</v>
      </c>
      <c r="F24" s="99">
        <v>6</v>
      </c>
      <c r="G24" s="99">
        <v>9</v>
      </c>
      <c r="H24" s="99">
        <v>8</v>
      </c>
      <c r="I24" s="99">
        <v>1</v>
      </c>
      <c r="J24" s="99" t="s">
        <v>148</v>
      </c>
      <c r="K24" s="99" t="s">
        <v>148</v>
      </c>
      <c r="L24" s="99" t="s">
        <v>148</v>
      </c>
      <c r="M24" s="99">
        <v>2</v>
      </c>
      <c r="N24" s="7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</row>
    <row r="25" spans="1:32" ht="4.5" customHeight="1">
      <c r="A25" s="62"/>
      <c r="B25" s="71"/>
      <c r="C25" s="71"/>
      <c r="D25" s="71"/>
      <c r="E25" s="72"/>
      <c r="F25" s="71"/>
      <c r="G25" s="73"/>
      <c r="H25" s="73"/>
      <c r="I25" s="71"/>
      <c r="J25" s="71"/>
      <c r="K25" s="71"/>
      <c r="L25" s="71"/>
      <c r="M25" s="71"/>
      <c r="N25" s="98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</row>
    <row r="26" spans="1:32" ht="13.5" customHeight="1">
      <c r="A26" s="38" t="s">
        <v>150</v>
      </c>
      <c r="B26" s="57"/>
      <c r="C26" s="2"/>
      <c r="D26" s="57"/>
      <c r="E26" s="57"/>
      <c r="F26" s="57"/>
      <c r="G26" s="57"/>
      <c r="H26" s="64"/>
      <c r="I26" s="65"/>
      <c r="J26" s="57"/>
      <c r="K26" s="65"/>
      <c r="L26" s="65"/>
      <c r="M26" s="65"/>
      <c r="N26" s="2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</row>
    <row r="27" spans="1:32" ht="13.5" customHeight="1">
      <c r="A27" s="9"/>
      <c r="B27" s="13"/>
      <c r="D27" s="13"/>
      <c r="E27" s="13"/>
      <c r="F27" s="13"/>
      <c r="G27" s="13"/>
      <c r="H27" s="18"/>
      <c r="I27" s="19"/>
      <c r="J27" s="3"/>
      <c r="K27" s="19"/>
      <c r="L27" s="19"/>
      <c r="M27" s="19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</row>
    <row r="28" spans="1:32" ht="13.5" customHeight="1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</row>
  </sheetData>
  <sheetProtection/>
  <mergeCells count="4">
    <mergeCell ref="M4:M5"/>
    <mergeCell ref="A4:A5"/>
    <mergeCell ref="B4:B5"/>
    <mergeCell ref="C4:L4"/>
  </mergeCells>
  <printOptions/>
  <pageMargins left="0.7874015748031497" right="0.4724409448818898" top="0.7874015748031497" bottom="0.3937007874015748" header="0.5118110236220472" footer="0.5118110236220472"/>
  <pageSetup horizontalDpi="600" verticalDpi="600" orientation="portrait" paperSize="9" r:id="rId1"/>
  <headerFooter alignWithMargins="0">
    <oddHeader>&amp;R&amp;8産業 ・ 金融　　　　57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2012-03-27T09:58:31Z</cp:lastPrinted>
  <dcterms:created xsi:type="dcterms:W3CDTF">2003-05-13T05:17:50Z</dcterms:created>
  <dcterms:modified xsi:type="dcterms:W3CDTF">2012-04-24T10:09:41Z</dcterms:modified>
  <cp:category/>
  <cp:version/>
  <cp:contentType/>
  <cp:contentStatus/>
</cp:coreProperties>
</file>